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82.6\研助g（共有）\28_先端的異分野共創研究推進室､異分野共創究企画・創出委員会\01.先端的異分野共創研究推進室\2025年度\01.2025年度公募\"/>
    </mc:Choice>
  </mc:AlternateContent>
  <xr:revisionPtr revIDLastSave="0" documentId="13_ncr:1_{0853701E-998B-4548-9E65-591897750CE9}" xr6:coauthVersionLast="47" xr6:coauthVersionMax="47" xr10:uidLastSave="{00000000-0000-0000-0000-000000000000}"/>
  <bookViews>
    <workbookView xWindow="19080" yWindow="0" windowWidth="19440" windowHeight="15000" xr2:uid="{00000000-000D-0000-FFFF-FFFF00000000}"/>
  </bookViews>
  <sheets>
    <sheet name="1ページ（基本情報）" sheetId="1" r:id="rId1"/>
    <sheet name="2ページ（研究プロジェクトについて）" sheetId="3" r:id="rId2"/>
    <sheet name="3ページ（見込まれる成果、業績）" sheetId="4" r:id="rId3"/>
    <sheet name="4ページ（経費の使途）" sheetId="5" r:id="rId4"/>
    <sheet name="データ整理用" sheetId="6" r:id="rId5"/>
  </sheets>
  <definedNames>
    <definedName name="_xlnm.Print_Area" localSheetId="0">'1ページ（基本情報）'!$A$1:$K$38</definedName>
    <definedName name="_xlnm.Print_Area" localSheetId="1">'2ページ（研究プロジェクトについて）'!$A$1:$K$42</definedName>
    <definedName name="_xlnm.Print_Area" localSheetId="2">'3ページ（見込まれる成果、業績）'!$A$1:$N$58</definedName>
    <definedName name="_xlnm.Print_Area" localSheetId="3">'4ページ（経費の使途）'!$A$1:$K$42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C2" i="6" l="1"/>
  <c r="FB2" i="6"/>
  <c r="FA2" i="6"/>
  <c r="EZ2" i="6"/>
  <c r="EY2" i="6"/>
  <c r="EX2" i="6"/>
  <c r="EW2" i="6"/>
  <c r="EV2" i="6"/>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H7" i="4"/>
  <c r="K7" i="4"/>
  <c r="B9" i="1"/>
  <c r="H11" i="4"/>
  <c r="K6" i="4"/>
  <c r="N9" i="4"/>
  <c r="M9" i="4"/>
  <c r="L9" i="4"/>
  <c r="K9" i="4"/>
  <c r="J9" i="4"/>
  <c r="I9" i="4"/>
  <c r="H9" i="4"/>
  <c r="K8" i="4"/>
  <c r="A34" i="4"/>
  <c r="A17" i="4"/>
  <c r="K10" i="4" l="1"/>
  <c r="K11" i="4" s="1"/>
  <c r="N5" i="4"/>
  <c r="M5" i="4"/>
  <c r="L5" i="4"/>
  <c r="J5" i="4"/>
  <c r="I5" i="4"/>
  <c r="H5" i="4"/>
  <c r="J11" i="4"/>
  <c r="I11" i="4"/>
  <c r="J7" i="4"/>
  <c r="I7" i="4"/>
  <c r="N7" i="4"/>
  <c r="N11" i="4" l="1"/>
  <c r="M11" i="4"/>
  <c r="L11" i="4"/>
  <c r="L7" i="4"/>
  <c r="M7" i="4"/>
  <c r="C42" i="1" l="1"/>
  <c r="C37" i="1"/>
  <c r="C33" i="1"/>
  <c r="C29" i="1"/>
  <c r="C25" i="1"/>
  <c r="C21" i="1"/>
  <c r="BN2" i="6" l="1"/>
  <c r="BE2" i="6"/>
  <c r="AV2" i="6"/>
  <c r="AM2" i="6"/>
  <c r="AD2" i="6"/>
  <c r="U2" i="6"/>
  <c r="A2" i="6"/>
  <c r="B30" i="5"/>
  <c r="B17" i="5"/>
  <c r="B4" i="5"/>
  <c r="B10" i="1"/>
  <c r="F9" i="1"/>
  <c r="K2" i="6"/>
  <c r="H2" i="6"/>
  <c r="E2" i="6"/>
  <c r="BM2" i="6"/>
  <c r="BD2" i="6"/>
  <c r="AU2" i="6"/>
  <c r="AL2" i="6"/>
  <c r="BL2" i="6"/>
  <c r="BC2" i="6"/>
  <c r="AT2" i="6"/>
  <c r="AK2" i="6"/>
  <c r="BJ2" i="6"/>
  <c r="BA2" i="6"/>
  <c r="AR2" i="6"/>
  <c r="AI2" i="6"/>
  <c r="BI2" i="6"/>
  <c r="AZ2" i="6"/>
  <c r="AQ2" i="6"/>
  <c r="AH2" i="6"/>
  <c r="BH2" i="6"/>
  <c r="AY2" i="6"/>
  <c r="AP2" i="6"/>
  <c r="AG2" i="6"/>
  <c r="BG2" i="6"/>
  <c r="AX2" i="6"/>
  <c r="AO2" i="6"/>
  <c r="AF2" i="6"/>
  <c r="BF2" i="6"/>
  <c r="AW2" i="6"/>
  <c r="AN2" i="6"/>
  <c r="AE2" i="6"/>
  <c r="AC2" i="6"/>
  <c r="AB2" i="6"/>
  <c r="Z2" i="6"/>
  <c r="Y2" i="6"/>
  <c r="X2" i="6"/>
  <c r="W2" i="6"/>
  <c r="N2" i="6"/>
  <c r="V2" i="6"/>
  <c r="T2" i="6"/>
  <c r="S2" i="6"/>
  <c r="O2" i="6"/>
  <c r="Q2" i="6"/>
  <c r="P2" i="6"/>
  <c r="M2" i="6"/>
  <c r="J2" i="6"/>
  <c r="G2" i="6"/>
  <c r="D2" i="6"/>
  <c r="C2" i="6"/>
  <c r="B2" i="6"/>
  <c r="L2" i="6" l="1"/>
  <c r="F2" i="6"/>
  <c r="I2" i="6"/>
  <c r="C30" i="5"/>
  <c r="C17" i="5"/>
  <c r="C4" i="5"/>
  <c r="C16" i="1"/>
  <c r="R2" i="6" s="1"/>
  <c r="AA2" i="6"/>
  <c r="AJ2" i="6"/>
  <c r="AS2" i="6"/>
  <c r="BB2" i="6"/>
  <c r="BK2" i="6"/>
</calcChain>
</file>

<file path=xl/sharedStrings.xml><?xml version="1.0" encoding="utf-8"?>
<sst xmlns="http://schemas.openxmlformats.org/spreadsheetml/2006/main" count="374" uniqueCount="287">
  <si>
    <t>先端的異分野共創研究推進室 先端的異分野共創研究プロジェクト申請書</t>
    <rPh sb="0" eb="3">
      <t>センタンテキ</t>
    </rPh>
    <rPh sb="3" eb="6">
      <t>イブンヤ</t>
    </rPh>
    <rPh sb="6" eb="10">
      <t>キョウソウケンキュウ</t>
    </rPh>
    <rPh sb="10" eb="13">
      <t>スイシンシツ</t>
    </rPh>
    <rPh sb="14" eb="17">
      <t>センタンテキ</t>
    </rPh>
    <rPh sb="17" eb="24">
      <t>イブンヤキョウソウケンキュウ</t>
    </rPh>
    <rPh sb="30" eb="33">
      <t>シンセイショ</t>
    </rPh>
    <phoneticPr fontId="1"/>
  </si>
  <si>
    <t>■プロジェクト名</t>
    <rPh sb="7" eb="8">
      <t>メイ</t>
    </rPh>
    <phoneticPr fontId="1"/>
  </si>
  <si>
    <t>■プロジェクト資金希望額</t>
    <rPh sb="7" eb="9">
      <t>シキン</t>
    </rPh>
    <rPh sb="9" eb="12">
      <t>キボウガク</t>
    </rPh>
    <phoneticPr fontId="1"/>
  </si>
  <si>
    <t>万円</t>
    <rPh sb="0" eb="2">
      <t>マンエン</t>
    </rPh>
    <phoneticPr fontId="1"/>
  </si>
  <si>
    <t>■プロジェクト構成員</t>
    <rPh sb="7" eb="10">
      <t>コウセイイン</t>
    </rPh>
    <phoneticPr fontId="1"/>
  </si>
  <si>
    <t>◎プロジェクトリーダー</t>
    <phoneticPr fontId="1"/>
  </si>
  <si>
    <t>氏名</t>
    <rPh sb="0" eb="2">
      <t>シメイ</t>
    </rPh>
    <phoneticPr fontId="1"/>
  </si>
  <si>
    <t>職名</t>
    <rPh sb="0" eb="2">
      <t>ショクメイ</t>
    </rPh>
    <phoneticPr fontId="1"/>
  </si>
  <si>
    <t>所属学系</t>
    <rPh sb="0" eb="2">
      <t>ショゾク</t>
    </rPh>
    <rPh sb="2" eb="4">
      <t>ガッケイ</t>
    </rPh>
    <phoneticPr fontId="1"/>
  </si>
  <si>
    <t>主配置部局</t>
    <rPh sb="0" eb="3">
      <t>シュハイチ</t>
    </rPh>
    <rPh sb="3" eb="5">
      <t>ブキョク</t>
    </rPh>
    <phoneticPr fontId="1"/>
  </si>
  <si>
    <t>〇プロジェクト参加者</t>
    <rPh sb="7" eb="10">
      <t>サンカシャ</t>
    </rPh>
    <phoneticPr fontId="1"/>
  </si>
  <si>
    <t>年齢</t>
    <rPh sb="0" eb="2">
      <t>ネンレイ</t>
    </rPh>
    <phoneticPr fontId="1"/>
  </si>
  <si>
    <t>若手</t>
    <rPh sb="0" eb="2">
      <t>ワカテ</t>
    </rPh>
    <phoneticPr fontId="1"/>
  </si>
  <si>
    <t>女性</t>
    <rPh sb="0" eb="2">
      <t>ジョセイ</t>
    </rPh>
    <phoneticPr fontId="1"/>
  </si>
  <si>
    <t>学外</t>
    <rPh sb="0" eb="2">
      <t>ガクガイ</t>
    </rPh>
    <phoneticPr fontId="1"/>
  </si>
  <si>
    <t>（様式１）先端的プロジェクト申請書</t>
    <rPh sb="1" eb="3">
      <t>ヨウシキ</t>
    </rPh>
    <phoneticPr fontId="1"/>
  </si>
  <si>
    <t>※「所属学系」欄には、教員組織における区分での学系名を記載してください。</t>
    <phoneticPr fontId="1"/>
  </si>
  <si>
    <t>　学系区分：人文・人間科学系／社会科学系／自然科学系／生命・医学系／全学基盤系</t>
    <rPh sb="1" eb="3">
      <t>ガッケイ</t>
    </rPh>
    <rPh sb="2" eb="3">
      <t>キョウガク</t>
    </rPh>
    <rPh sb="3" eb="5">
      <t>クブン</t>
    </rPh>
    <rPh sb="6" eb="8">
      <t>ジンブン</t>
    </rPh>
    <rPh sb="9" eb="11">
      <t>ニンゲン</t>
    </rPh>
    <rPh sb="11" eb="14">
      <t>カガクケイ</t>
    </rPh>
    <rPh sb="15" eb="19">
      <t>シャカイカガク</t>
    </rPh>
    <rPh sb="19" eb="20">
      <t>ケイ</t>
    </rPh>
    <rPh sb="21" eb="23">
      <t>シゼン</t>
    </rPh>
    <rPh sb="23" eb="26">
      <t>カガクケイ</t>
    </rPh>
    <rPh sb="27" eb="29">
      <t>セイメイ</t>
    </rPh>
    <rPh sb="30" eb="33">
      <t>イガクケイ</t>
    </rPh>
    <rPh sb="34" eb="36">
      <t>ゼンガク</t>
    </rPh>
    <rPh sb="36" eb="38">
      <t>キバン</t>
    </rPh>
    <rPh sb="38" eb="39">
      <t>ケイ</t>
    </rPh>
    <phoneticPr fontId="1"/>
  </si>
  <si>
    <t>※プロジェクト構成員は、プロジェクトリーダーを含めて5名程度としてください。</t>
    <phoneticPr fontId="1"/>
  </si>
  <si>
    <t>※行の追加は適宜行ってください。</t>
    <phoneticPr fontId="1"/>
  </si>
  <si>
    <t>※プロジェクト資金の希望額は500万円/年を上限とします。10万円単位で記入してください。</t>
    <phoneticPr fontId="1"/>
  </si>
  <si>
    <t>■プロジェクト計画書</t>
    <rPh sb="7" eb="10">
      <t>ケイカクショ</t>
    </rPh>
    <phoneticPr fontId="1"/>
  </si>
  <si>
    <t>■審査の観点に沿ったプロジェクトの説明</t>
    <phoneticPr fontId="1"/>
  </si>
  <si>
    <t>１．研究の将来性</t>
    <phoneticPr fontId="1"/>
  </si>
  <si>
    <t>以下について、募集要項「（２）審査の基準」に記載の、審査の観点に沿ってご記入ください。</t>
    <rPh sb="0" eb="2">
      <t>イカ</t>
    </rPh>
    <phoneticPr fontId="1"/>
  </si>
  <si>
    <t>２．異分野共創性</t>
    <phoneticPr fontId="1"/>
  </si>
  <si>
    <t>※審査の観点：将来、本学のフラッグシップ研究となり得るか。</t>
    <phoneticPr fontId="1"/>
  </si>
  <si>
    <t xml:space="preserve">※審査の観点：異分野共創研究として一定の実績を有するプロジェクトであるか（※）。
</t>
    <phoneticPr fontId="1"/>
  </si>
  <si>
    <t>（※）異分野共創研究プロジェクトとしての研究開始時期も考慮する。</t>
    <phoneticPr fontId="1"/>
  </si>
  <si>
    <t xml:space="preserve">■研究プロジェクトとしての研究業績 </t>
    <phoneticPr fontId="1"/>
  </si>
  <si>
    <t>掲載年月</t>
    <rPh sb="0" eb="2">
      <t>ケイサイ</t>
    </rPh>
    <rPh sb="2" eb="4">
      <t>ネンゲツ</t>
    </rPh>
    <phoneticPr fontId="1"/>
  </si>
  <si>
    <t>論文タイトル</t>
    <rPh sb="0" eb="2">
      <t>ロンブン</t>
    </rPh>
    <phoneticPr fontId="1"/>
  </si>
  <si>
    <t>外部資金名称・種目</t>
    <rPh sb="0" eb="4">
      <t>ガイブシキン</t>
    </rPh>
    <rPh sb="4" eb="6">
      <t>メイショウ</t>
    </rPh>
    <rPh sb="7" eb="9">
      <t>シュモク</t>
    </rPh>
    <phoneticPr fontId="1"/>
  </si>
  <si>
    <t>～</t>
    <phoneticPr fontId="1"/>
  </si>
  <si>
    <t>◇その他の研究業績</t>
    <phoneticPr fontId="1"/>
  </si>
  <si>
    <t>※論文実績、外部資金獲得実績のほか特記すべき研究業績があれば、記載してください。</t>
    <phoneticPr fontId="1"/>
  </si>
  <si>
    <t>３．見込まれる成果等</t>
    <rPh sb="2" eb="4">
      <t>ミコ</t>
    </rPh>
    <rPh sb="7" eb="9">
      <t>セイカ</t>
    </rPh>
    <rPh sb="9" eb="10">
      <t>ナド</t>
    </rPh>
    <phoneticPr fontId="1"/>
  </si>
  <si>
    <t>項目</t>
    <rPh sb="0" eb="2">
      <t>コウモク</t>
    </rPh>
    <phoneticPr fontId="1"/>
  </si>
  <si>
    <t>※分担金の場合も、プロジェクトに関連するものであれば記載ください。</t>
    <rPh sb="1" eb="4">
      <t>ブンタンキン</t>
    </rPh>
    <rPh sb="5" eb="7">
      <t>バアイ</t>
    </rPh>
    <rPh sb="16" eb="18">
      <t>カンレン</t>
    </rPh>
    <rPh sb="26" eb="28">
      <t>キサイ</t>
    </rPh>
    <phoneticPr fontId="1"/>
  </si>
  <si>
    <t>※新たな競争的資金の獲得や研究業績（査読付き論文数、学術図書、作品数等）の増加など、</t>
    <phoneticPr fontId="1"/>
  </si>
  <si>
    <t>　本学の第４期中期計画期間中のＫＰＩ等を向上させるような数値目標を、</t>
    <phoneticPr fontId="1"/>
  </si>
  <si>
    <t>　なるべく具体的に記載してください 。</t>
    <phoneticPr fontId="1"/>
  </si>
  <si>
    <t>※複数の項目について目標を立てる場合など、適宜行の追加等行ってください。</t>
    <phoneticPr fontId="1"/>
  </si>
  <si>
    <t>４．プロジェクト経費の使途</t>
    <rPh sb="8" eb="10">
      <t>ケイヒ</t>
    </rPh>
    <rPh sb="11" eb="13">
      <t>シト</t>
    </rPh>
    <phoneticPr fontId="1"/>
  </si>
  <si>
    <t>うち人件費</t>
    <rPh sb="2" eb="5">
      <t>ジンケンヒ</t>
    </rPh>
    <phoneticPr fontId="1"/>
  </si>
  <si>
    <t>万円</t>
    <phoneticPr fontId="1"/>
  </si>
  <si>
    <t>(想定される使途)</t>
    <rPh sb="1" eb="3">
      <t>ソウテイ</t>
    </rPh>
    <rPh sb="6" eb="8">
      <t>シト</t>
    </rPh>
    <phoneticPr fontId="1"/>
  </si>
  <si>
    <t>※申請時点で想定しているプロジェクト経費の使途について、記載してください。</t>
    <phoneticPr fontId="1"/>
  </si>
  <si>
    <t>具体的に記載してください。</t>
    <phoneticPr fontId="1"/>
  </si>
  <si>
    <t>※人件費として利用する場合は、想定している雇用人数や職名等について、</t>
    <phoneticPr fontId="1"/>
  </si>
  <si>
    <t>（作成にあたっての留意事項）</t>
    <phoneticPr fontId="1"/>
  </si>
  <si>
    <t>※各項目について、できる限り具体的に記載してください。</t>
    <phoneticPr fontId="1"/>
  </si>
  <si>
    <t>※行の追加や枠の拡大など、適宜行ってください。</t>
    <phoneticPr fontId="1"/>
  </si>
  <si>
    <t>※専門用語の使用にあたっては、他分野の研究者にも理解できるよう説明を加えてください。</t>
    <rPh sb="15" eb="16">
      <t>ホカ</t>
    </rPh>
    <rPh sb="16" eb="18">
      <t>ブンヤ</t>
    </rPh>
    <rPh sb="19" eb="22">
      <t>ケンキュウシャ</t>
    </rPh>
    <phoneticPr fontId="1"/>
  </si>
  <si>
    <t>代表者所属</t>
    <rPh sb="0" eb="3">
      <t>ダイヒョウシャ</t>
    </rPh>
    <rPh sb="3" eb="5">
      <t>ショゾク</t>
    </rPh>
    <phoneticPr fontId="1"/>
  </si>
  <si>
    <t>タイトル</t>
    <phoneticPr fontId="1"/>
  </si>
  <si>
    <t>年度</t>
    <rPh sb="0" eb="1">
      <t>ネン</t>
    </rPh>
    <rPh sb="1" eb="2">
      <t>ド</t>
    </rPh>
    <phoneticPr fontId="1"/>
  </si>
  <si>
    <t>申請年度：</t>
    <rPh sb="0" eb="2">
      <t>シンセイ</t>
    </rPh>
    <rPh sb="2" eb="4">
      <t>ネンド</t>
    </rPh>
    <phoneticPr fontId="1"/>
  </si>
  <si>
    <t>令和</t>
    <phoneticPr fontId="1"/>
  </si>
  <si>
    <t>※記入欄内の文字サイズ、フォント等は自由に変更いただいて構いません。</t>
    <rPh sb="1" eb="4">
      <t>キニュウラン</t>
    </rPh>
    <rPh sb="4" eb="5">
      <t>ナイ</t>
    </rPh>
    <rPh sb="6" eb="8">
      <t>モジ</t>
    </rPh>
    <rPh sb="16" eb="17">
      <t>ナド</t>
    </rPh>
    <rPh sb="18" eb="20">
      <t>ジユウ</t>
    </rPh>
    <rPh sb="21" eb="23">
      <t>ヘンコウ</t>
    </rPh>
    <rPh sb="28" eb="29">
      <t>カマ</t>
    </rPh>
    <phoneticPr fontId="1"/>
  </si>
  <si>
    <t>※なるべく１ページに収まるように記入してください。</t>
    <rPh sb="10" eb="11">
      <t>オサ</t>
    </rPh>
    <rPh sb="16" eb="18">
      <t>キニュウ</t>
    </rPh>
    <phoneticPr fontId="1"/>
  </si>
  <si>
    <t>※人数に対して記入欄が足りない場合は、以下、行ごとコピペしてください。</t>
    <rPh sb="1" eb="3">
      <t>ニンズウ</t>
    </rPh>
    <rPh sb="4" eb="5">
      <t>タイ</t>
    </rPh>
    <rPh sb="7" eb="10">
      <t>キニュウラン</t>
    </rPh>
    <rPh sb="11" eb="12">
      <t>タ</t>
    </rPh>
    <rPh sb="15" eb="17">
      <t>バアイ</t>
    </rPh>
    <rPh sb="19" eb="21">
      <t>イカ</t>
    </rPh>
    <rPh sb="22" eb="23">
      <t>ギョウ</t>
    </rPh>
    <phoneticPr fontId="1"/>
  </si>
  <si>
    <t>年度</t>
    <rPh sb="0" eb="2">
      <t>ネンド</t>
    </rPh>
    <phoneticPr fontId="1"/>
  </si>
  <si>
    <t>希望額(初年度)</t>
    <phoneticPr fontId="1"/>
  </si>
  <si>
    <t>希望額(2年度)</t>
    <phoneticPr fontId="1"/>
  </si>
  <si>
    <t>希望額(3年度)</t>
    <phoneticPr fontId="1"/>
  </si>
  <si>
    <t>うち人件費(初年度)</t>
    <rPh sb="2" eb="5">
      <t>ジンケンヒ</t>
    </rPh>
    <phoneticPr fontId="1"/>
  </si>
  <si>
    <t>うち研究費(初年度)</t>
    <rPh sb="2" eb="5">
      <t>ケンキュウヒ</t>
    </rPh>
    <phoneticPr fontId="1"/>
  </si>
  <si>
    <t>うち人件費(2年度)</t>
    <rPh sb="2" eb="5">
      <t>ジンケンヒ</t>
    </rPh>
    <phoneticPr fontId="1"/>
  </si>
  <si>
    <t>うち研究費(2年度)</t>
    <rPh sb="2" eb="5">
      <t>ケンキュウヒ</t>
    </rPh>
    <phoneticPr fontId="1"/>
  </si>
  <si>
    <t>うち人件費(3年度)</t>
    <rPh sb="2" eb="5">
      <t>ジンケンヒ</t>
    </rPh>
    <phoneticPr fontId="1"/>
  </si>
  <si>
    <t>うち研究費(3年度)</t>
    <rPh sb="2" eb="5">
      <t>ケンキュウヒ</t>
    </rPh>
    <phoneticPr fontId="1"/>
  </si>
  <si>
    <t>氏名(リーダー)</t>
    <rPh sb="0" eb="2">
      <t>シメイ</t>
    </rPh>
    <phoneticPr fontId="1"/>
  </si>
  <si>
    <t>年齢(リーダー)</t>
    <rPh sb="0" eb="2">
      <t>ネンレイ</t>
    </rPh>
    <phoneticPr fontId="1"/>
  </si>
  <si>
    <t>主配置部局(リーダー)</t>
    <rPh sb="0" eb="1">
      <t>シュ</t>
    </rPh>
    <rPh sb="1" eb="3">
      <t>ハイチ</t>
    </rPh>
    <rPh sb="3" eb="5">
      <t>ブキョク</t>
    </rPh>
    <phoneticPr fontId="1"/>
  </si>
  <si>
    <t>職名(リーダー)</t>
    <rPh sb="0" eb="2">
      <t>ショクメイ</t>
    </rPh>
    <phoneticPr fontId="1"/>
  </si>
  <si>
    <t>若手(リーダー)</t>
    <rPh sb="0" eb="2">
      <t>ワカテ</t>
    </rPh>
    <phoneticPr fontId="1"/>
  </si>
  <si>
    <t>女性(リーダー)</t>
    <rPh sb="0" eb="2">
      <t>ジョセイ</t>
    </rPh>
    <phoneticPr fontId="1"/>
  </si>
  <si>
    <t>学外(リーダー)</t>
    <rPh sb="0" eb="2">
      <t>ガクガイ</t>
    </rPh>
    <phoneticPr fontId="1"/>
  </si>
  <si>
    <t>氏名(参加者１)</t>
    <rPh sb="0" eb="2">
      <t>シメイ</t>
    </rPh>
    <phoneticPr fontId="1"/>
  </si>
  <si>
    <t>年齢(参加者１)</t>
    <rPh sb="0" eb="2">
      <t>ネンレイ</t>
    </rPh>
    <phoneticPr fontId="1"/>
  </si>
  <si>
    <t>主配置部局(参加者１)</t>
    <rPh sb="0" eb="1">
      <t>シュ</t>
    </rPh>
    <rPh sb="1" eb="3">
      <t>ハイチ</t>
    </rPh>
    <rPh sb="3" eb="5">
      <t>ブキョク</t>
    </rPh>
    <phoneticPr fontId="1"/>
  </si>
  <si>
    <t>職名(参加者１)</t>
    <rPh sb="0" eb="2">
      <t>ショクメイ</t>
    </rPh>
    <phoneticPr fontId="1"/>
  </si>
  <si>
    <t>若手(参加者１)</t>
    <rPh sb="0" eb="2">
      <t>ワカテ</t>
    </rPh>
    <phoneticPr fontId="1"/>
  </si>
  <si>
    <t>女性(参加者１)</t>
    <rPh sb="0" eb="2">
      <t>ジョセイ</t>
    </rPh>
    <phoneticPr fontId="1"/>
  </si>
  <si>
    <t>学外(参加者１)</t>
    <rPh sb="0" eb="2">
      <t>ガクガイ</t>
    </rPh>
    <phoneticPr fontId="1"/>
  </si>
  <si>
    <t>氏名(参加者２)</t>
    <rPh sb="0" eb="2">
      <t>シメイ</t>
    </rPh>
    <phoneticPr fontId="1"/>
  </si>
  <si>
    <t>年齢(参加者２)</t>
    <rPh sb="0" eb="2">
      <t>ネンレイ</t>
    </rPh>
    <phoneticPr fontId="1"/>
  </si>
  <si>
    <t>主配置部局(参加者２)</t>
    <rPh sb="0" eb="1">
      <t>シュ</t>
    </rPh>
    <rPh sb="1" eb="3">
      <t>ハイチ</t>
    </rPh>
    <rPh sb="3" eb="5">
      <t>ブキョク</t>
    </rPh>
    <phoneticPr fontId="1"/>
  </si>
  <si>
    <t>職名(参加者２)</t>
    <rPh sb="0" eb="2">
      <t>ショクメイ</t>
    </rPh>
    <phoneticPr fontId="1"/>
  </si>
  <si>
    <t>若手(参加者２)</t>
    <rPh sb="0" eb="2">
      <t>ワカテ</t>
    </rPh>
    <phoneticPr fontId="1"/>
  </si>
  <si>
    <t>女性(参加者２)</t>
    <rPh sb="0" eb="2">
      <t>ジョセイ</t>
    </rPh>
    <phoneticPr fontId="1"/>
  </si>
  <si>
    <t>学外(参加者２)</t>
    <rPh sb="0" eb="2">
      <t>ガクガイ</t>
    </rPh>
    <phoneticPr fontId="1"/>
  </si>
  <si>
    <t>氏名（参加者３）</t>
    <rPh sb="0" eb="2">
      <t>シメイ</t>
    </rPh>
    <phoneticPr fontId="1"/>
  </si>
  <si>
    <t>年齢（参加者３）</t>
    <rPh sb="0" eb="2">
      <t>ネンレイ</t>
    </rPh>
    <phoneticPr fontId="1"/>
  </si>
  <si>
    <t>主配置部局（参加者３）</t>
    <rPh sb="0" eb="1">
      <t>シュ</t>
    </rPh>
    <rPh sb="1" eb="3">
      <t>ハイチ</t>
    </rPh>
    <rPh sb="3" eb="5">
      <t>ブキョク</t>
    </rPh>
    <phoneticPr fontId="1"/>
  </si>
  <si>
    <t>職名（参加者３）</t>
    <rPh sb="0" eb="2">
      <t>ショクメイ</t>
    </rPh>
    <phoneticPr fontId="1"/>
  </si>
  <si>
    <t>若手（参加者３）</t>
    <rPh sb="0" eb="2">
      <t>ワカテ</t>
    </rPh>
    <phoneticPr fontId="1"/>
  </si>
  <si>
    <t>女性（参加者３）</t>
    <rPh sb="0" eb="2">
      <t>ジョセイ</t>
    </rPh>
    <phoneticPr fontId="1"/>
  </si>
  <si>
    <t>学外（参加者３）</t>
    <rPh sb="0" eb="2">
      <t>ガクガイ</t>
    </rPh>
    <phoneticPr fontId="1"/>
  </si>
  <si>
    <t>氏名（参加者４）</t>
    <rPh sb="0" eb="2">
      <t>シメイ</t>
    </rPh>
    <phoneticPr fontId="1"/>
  </si>
  <si>
    <t>年齢（参加者４）</t>
    <rPh sb="0" eb="2">
      <t>ネンレイ</t>
    </rPh>
    <phoneticPr fontId="1"/>
  </si>
  <si>
    <t>主配置部局（参加者４）</t>
    <rPh sb="0" eb="1">
      <t>シュ</t>
    </rPh>
    <rPh sb="1" eb="3">
      <t>ハイチ</t>
    </rPh>
    <rPh sb="3" eb="5">
      <t>ブキョク</t>
    </rPh>
    <phoneticPr fontId="1"/>
  </si>
  <si>
    <t>職名（参加者４）</t>
    <rPh sb="0" eb="2">
      <t>ショクメイ</t>
    </rPh>
    <phoneticPr fontId="1"/>
  </si>
  <si>
    <t>若手（参加者４）</t>
    <rPh sb="0" eb="2">
      <t>ワカテ</t>
    </rPh>
    <phoneticPr fontId="1"/>
  </si>
  <si>
    <t>女性（参加者４）</t>
    <rPh sb="0" eb="2">
      <t>ジョセイ</t>
    </rPh>
    <phoneticPr fontId="1"/>
  </si>
  <si>
    <t>学外（参加者４）</t>
    <rPh sb="0" eb="2">
      <t>ガクガイ</t>
    </rPh>
    <phoneticPr fontId="1"/>
  </si>
  <si>
    <t>氏名（参加者５）</t>
    <rPh sb="0" eb="2">
      <t>シメイ</t>
    </rPh>
    <phoneticPr fontId="1"/>
  </si>
  <si>
    <t>年齢（参加者５）</t>
    <rPh sb="0" eb="2">
      <t>ネンレイ</t>
    </rPh>
    <phoneticPr fontId="1"/>
  </si>
  <si>
    <t>主配置部局（参加者５）</t>
    <rPh sb="0" eb="1">
      <t>シュ</t>
    </rPh>
    <rPh sb="1" eb="3">
      <t>ハイチ</t>
    </rPh>
    <rPh sb="3" eb="5">
      <t>ブキョク</t>
    </rPh>
    <phoneticPr fontId="1"/>
  </si>
  <si>
    <t>職名（参加者５）</t>
    <rPh sb="0" eb="2">
      <t>ショクメイ</t>
    </rPh>
    <phoneticPr fontId="1"/>
  </si>
  <si>
    <t>若手（参加者５）</t>
    <rPh sb="0" eb="2">
      <t>ワカテ</t>
    </rPh>
    <phoneticPr fontId="1"/>
  </si>
  <si>
    <t>女性（参加者５）</t>
    <rPh sb="0" eb="2">
      <t>ジョセイ</t>
    </rPh>
    <phoneticPr fontId="1"/>
  </si>
  <si>
    <t>学外（参加者５）</t>
    <rPh sb="0" eb="2">
      <t>ガクガイ</t>
    </rPh>
    <phoneticPr fontId="1"/>
  </si>
  <si>
    <t>氏名（参加者６）</t>
    <rPh sb="0" eb="2">
      <t>シメイ</t>
    </rPh>
    <rPh sb="3" eb="6">
      <t>サンカシャ</t>
    </rPh>
    <phoneticPr fontId="1"/>
  </si>
  <si>
    <t>年齢（参加者６）</t>
    <rPh sb="0" eb="2">
      <t>ネンレイ</t>
    </rPh>
    <phoneticPr fontId="1"/>
  </si>
  <si>
    <t>主配置部局（参加者６）</t>
    <rPh sb="0" eb="1">
      <t>シュ</t>
    </rPh>
    <rPh sb="1" eb="3">
      <t>ハイチ</t>
    </rPh>
    <rPh sb="3" eb="5">
      <t>ブキョク</t>
    </rPh>
    <phoneticPr fontId="1"/>
  </si>
  <si>
    <t>職名（参加者６）</t>
    <rPh sb="0" eb="2">
      <t>ショクメイ</t>
    </rPh>
    <phoneticPr fontId="1"/>
  </si>
  <si>
    <t>若手（参加者６）</t>
    <rPh sb="0" eb="2">
      <t>ワカテ</t>
    </rPh>
    <phoneticPr fontId="1"/>
  </si>
  <si>
    <t>女性（参加者６）</t>
    <rPh sb="0" eb="2">
      <t>ジョセイ</t>
    </rPh>
    <phoneticPr fontId="1"/>
  </si>
  <si>
    <t>学外（参加者６）</t>
    <rPh sb="0" eb="2">
      <t>ガクガイ</t>
    </rPh>
    <phoneticPr fontId="1"/>
  </si>
  <si>
    <t>氏名（参加者７）</t>
    <rPh sb="0" eb="2">
      <t>シメイ</t>
    </rPh>
    <phoneticPr fontId="1"/>
  </si>
  <si>
    <t>年齢（参加者７）</t>
    <rPh sb="0" eb="2">
      <t>ネンレイ</t>
    </rPh>
    <phoneticPr fontId="1"/>
  </si>
  <si>
    <t>主配置部局（参加者７）</t>
    <rPh sb="0" eb="1">
      <t>シュ</t>
    </rPh>
    <rPh sb="1" eb="3">
      <t>ハイチ</t>
    </rPh>
    <rPh sb="3" eb="5">
      <t>ブキョク</t>
    </rPh>
    <phoneticPr fontId="1"/>
  </si>
  <si>
    <t>職名（参加者７）</t>
    <rPh sb="0" eb="2">
      <t>ショクメイ</t>
    </rPh>
    <phoneticPr fontId="1"/>
  </si>
  <si>
    <t>若手（参加者７）</t>
    <rPh sb="0" eb="2">
      <t>ワカテ</t>
    </rPh>
    <phoneticPr fontId="1"/>
  </si>
  <si>
    <t>女性（参加者７）</t>
    <rPh sb="0" eb="2">
      <t>ジョセイ</t>
    </rPh>
    <phoneticPr fontId="1"/>
  </si>
  <si>
    <t>学外（参加者７）</t>
    <rPh sb="0" eb="2">
      <t>ガクガイ</t>
    </rPh>
    <phoneticPr fontId="1"/>
  </si>
  <si>
    <t>氏名（参加者８）</t>
    <rPh sb="0" eb="2">
      <t>シメイ</t>
    </rPh>
    <phoneticPr fontId="1"/>
  </si>
  <si>
    <t>年齢（参加者８）</t>
    <rPh sb="0" eb="2">
      <t>ネンレイ</t>
    </rPh>
    <phoneticPr fontId="1"/>
  </si>
  <si>
    <t>主配置部局（参加者８）</t>
    <rPh sb="0" eb="1">
      <t>シュ</t>
    </rPh>
    <rPh sb="1" eb="3">
      <t>ハイチ</t>
    </rPh>
    <rPh sb="3" eb="5">
      <t>ブキョク</t>
    </rPh>
    <phoneticPr fontId="1"/>
  </si>
  <si>
    <t>職名（参加者８）</t>
    <rPh sb="0" eb="2">
      <t>ショクメイ</t>
    </rPh>
    <phoneticPr fontId="1"/>
  </si>
  <si>
    <t>若手（参加者８）</t>
    <rPh sb="0" eb="2">
      <t>ワカテ</t>
    </rPh>
    <phoneticPr fontId="1"/>
  </si>
  <si>
    <t>女性（参加者８）</t>
    <rPh sb="0" eb="2">
      <t>ジョセイ</t>
    </rPh>
    <phoneticPr fontId="1"/>
  </si>
  <si>
    <t>学外（参加者８）</t>
    <rPh sb="0" eb="2">
      <t>ガクガイ</t>
    </rPh>
    <phoneticPr fontId="1"/>
  </si>
  <si>
    <t>氏名（参加者９）</t>
    <rPh sb="0" eb="2">
      <t>シメイ</t>
    </rPh>
    <phoneticPr fontId="1"/>
  </si>
  <si>
    <t>年齢（参加者９）</t>
    <rPh sb="0" eb="2">
      <t>ネンレイ</t>
    </rPh>
    <phoneticPr fontId="1"/>
  </si>
  <si>
    <t>主配置部局（参加者９）</t>
    <rPh sb="0" eb="1">
      <t>シュ</t>
    </rPh>
    <rPh sb="1" eb="3">
      <t>ハイチ</t>
    </rPh>
    <rPh sb="3" eb="5">
      <t>ブキョク</t>
    </rPh>
    <phoneticPr fontId="1"/>
  </si>
  <si>
    <t>職名（参加者９）</t>
    <rPh sb="0" eb="2">
      <t>ショクメイ</t>
    </rPh>
    <phoneticPr fontId="1"/>
  </si>
  <si>
    <t>若手（参加者９）</t>
    <rPh sb="0" eb="2">
      <t>ワカテ</t>
    </rPh>
    <phoneticPr fontId="1"/>
  </si>
  <si>
    <t>女性（参加者９）</t>
    <rPh sb="0" eb="2">
      <t>ジョセイ</t>
    </rPh>
    <phoneticPr fontId="1"/>
  </si>
  <si>
    <t>学外（参加者９）</t>
    <rPh sb="0" eb="2">
      <t>ガクガイ</t>
    </rPh>
    <phoneticPr fontId="1"/>
  </si>
  <si>
    <t>氏名（参加者１０）</t>
    <rPh sb="0" eb="2">
      <t>シメイ</t>
    </rPh>
    <phoneticPr fontId="1"/>
  </si>
  <si>
    <t>年齢（参加者１０）</t>
    <rPh sb="0" eb="2">
      <t>ネンレイ</t>
    </rPh>
    <phoneticPr fontId="1"/>
  </si>
  <si>
    <t>主配置部局（参加者１０）</t>
    <rPh sb="0" eb="1">
      <t>シュ</t>
    </rPh>
    <rPh sb="1" eb="3">
      <t>ハイチ</t>
    </rPh>
    <rPh sb="3" eb="5">
      <t>ブキョク</t>
    </rPh>
    <phoneticPr fontId="1"/>
  </si>
  <si>
    <t>職名（参加者１０）</t>
    <rPh sb="0" eb="2">
      <t>ショクメイ</t>
    </rPh>
    <phoneticPr fontId="1"/>
  </si>
  <si>
    <t>若手
（参加者１０）</t>
    <rPh sb="0" eb="2">
      <t>ワカテ</t>
    </rPh>
    <phoneticPr fontId="1"/>
  </si>
  <si>
    <t>女性（参加者１０）</t>
    <rPh sb="0" eb="2">
      <t>ジョセイ</t>
    </rPh>
    <phoneticPr fontId="1"/>
  </si>
  <si>
    <t>学外（参加者１０）</t>
    <rPh sb="0" eb="2">
      <t>ガクガイ</t>
    </rPh>
    <phoneticPr fontId="1"/>
  </si>
  <si>
    <t>見込まれる成果等項目（成果１）</t>
    <rPh sb="11" eb="13">
      <t>セイカ</t>
    </rPh>
    <phoneticPr fontId="1"/>
  </si>
  <si>
    <t>所属機関</t>
    <rPh sb="0" eb="2">
      <t>ショゾク</t>
    </rPh>
    <rPh sb="2" eb="4">
      <t>キカン</t>
    </rPh>
    <phoneticPr fontId="1"/>
  </si>
  <si>
    <t>所属機関（リーダー）</t>
    <rPh sb="0" eb="2">
      <t>ショゾク</t>
    </rPh>
    <rPh sb="2" eb="4">
      <t>キカン</t>
    </rPh>
    <phoneticPr fontId="1"/>
  </si>
  <si>
    <t>所属機関（参加者１）</t>
    <rPh sb="5" eb="8">
      <t>サンカシャ</t>
    </rPh>
    <phoneticPr fontId="1"/>
  </si>
  <si>
    <t>所属機関（参加者２）</t>
    <rPh sb="5" eb="8">
      <t>サンカシャ</t>
    </rPh>
    <phoneticPr fontId="1"/>
  </si>
  <si>
    <t>所属機関（参加者３）</t>
    <rPh sb="0" eb="4">
      <t>ショゾクキカン</t>
    </rPh>
    <rPh sb="5" eb="8">
      <t>サンカシャ</t>
    </rPh>
    <phoneticPr fontId="1"/>
  </si>
  <si>
    <t>所属機関（参加者４）</t>
    <rPh sb="0" eb="4">
      <t>ショゾクキカン</t>
    </rPh>
    <rPh sb="5" eb="8">
      <t>サンカシャ</t>
    </rPh>
    <phoneticPr fontId="1"/>
  </si>
  <si>
    <t>所属機関（参加者５）</t>
    <rPh sb="0" eb="2">
      <t>ショゾク</t>
    </rPh>
    <rPh sb="2" eb="4">
      <t>キカン</t>
    </rPh>
    <rPh sb="5" eb="8">
      <t>サンカシャ</t>
    </rPh>
    <phoneticPr fontId="1"/>
  </si>
  <si>
    <t>所属機関（参加者６）</t>
    <rPh sb="0" eb="2">
      <t>ショゾク</t>
    </rPh>
    <rPh sb="2" eb="4">
      <t>キカン</t>
    </rPh>
    <rPh sb="5" eb="8">
      <t>サンカシャ</t>
    </rPh>
    <phoneticPr fontId="1"/>
  </si>
  <si>
    <t>所属機関（参加者７）</t>
    <rPh sb="0" eb="2">
      <t>ショゾク</t>
    </rPh>
    <rPh sb="2" eb="4">
      <t>キカン</t>
    </rPh>
    <rPh sb="5" eb="8">
      <t>サンカシャ</t>
    </rPh>
    <phoneticPr fontId="1"/>
  </si>
  <si>
    <t>所属機関（参加者８）</t>
    <rPh sb="0" eb="2">
      <t>ショゾク</t>
    </rPh>
    <rPh sb="2" eb="4">
      <t>キカン</t>
    </rPh>
    <rPh sb="5" eb="8">
      <t>サンカシャ</t>
    </rPh>
    <phoneticPr fontId="1"/>
  </si>
  <si>
    <t>所属機関（参加者９）</t>
    <rPh sb="0" eb="2">
      <t>ショゾク</t>
    </rPh>
    <rPh sb="2" eb="4">
      <t>キカン</t>
    </rPh>
    <rPh sb="5" eb="8">
      <t>サンカシャ</t>
    </rPh>
    <phoneticPr fontId="1"/>
  </si>
  <si>
    <t>所属機関（参加者１０）</t>
    <rPh sb="0" eb="2">
      <t>ショゾク</t>
    </rPh>
    <rPh sb="2" eb="4">
      <t>キカン</t>
    </rPh>
    <rPh sb="5" eb="8">
      <t>サンカシャ</t>
    </rPh>
    <phoneticPr fontId="1"/>
  </si>
  <si>
    <t>学系(リーダー)</t>
    <rPh sb="0" eb="2">
      <t>ガッケイ</t>
    </rPh>
    <phoneticPr fontId="1"/>
  </si>
  <si>
    <t>学系(参加者１)</t>
    <rPh sb="0" eb="2">
      <t>ガッケイ</t>
    </rPh>
    <phoneticPr fontId="1"/>
  </si>
  <si>
    <t>学系(参加者２)</t>
    <rPh sb="0" eb="2">
      <t>ガッケイ</t>
    </rPh>
    <phoneticPr fontId="1"/>
  </si>
  <si>
    <t>学系（参加者３）</t>
    <rPh sb="0" eb="2">
      <t>ガッケイ</t>
    </rPh>
    <phoneticPr fontId="1"/>
  </si>
  <si>
    <t>学系（参加者４）</t>
    <rPh sb="0" eb="2">
      <t>ガッケイ</t>
    </rPh>
    <phoneticPr fontId="1"/>
  </si>
  <si>
    <t>学系（参加者５）</t>
    <rPh sb="0" eb="2">
      <t>ガッケイ</t>
    </rPh>
    <phoneticPr fontId="1"/>
  </si>
  <si>
    <t>学系（参加者６）</t>
    <rPh sb="0" eb="2">
      <t>ガッケイ</t>
    </rPh>
    <phoneticPr fontId="1"/>
  </si>
  <si>
    <t>学系（参加者７）</t>
    <rPh sb="0" eb="2">
      <t>ガッケイ</t>
    </rPh>
    <phoneticPr fontId="1"/>
  </si>
  <si>
    <t>学系（参加者８）</t>
    <rPh sb="0" eb="2">
      <t>ガッケイ</t>
    </rPh>
    <phoneticPr fontId="1"/>
  </si>
  <si>
    <t>学系（参加者９）</t>
    <rPh sb="0" eb="2">
      <t>ガッケイ</t>
    </rPh>
    <phoneticPr fontId="1"/>
  </si>
  <si>
    <t>学系（参加者１０）</t>
    <rPh sb="0" eb="2">
      <t>ガッケイ</t>
    </rPh>
    <phoneticPr fontId="1"/>
  </si>
  <si>
    <t>研究期間</t>
    <phoneticPr fontId="1"/>
  </si>
  <si>
    <t>金額（直接経費）</t>
    <phoneticPr fontId="1"/>
  </si>
  <si>
    <r>
      <t>　関わる者のうち、</t>
    </r>
    <r>
      <rPr>
        <b/>
        <u/>
        <sz val="10"/>
        <color theme="1"/>
        <rFont val="Yu Gothic"/>
        <family val="3"/>
        <charset val="128"/>
        <scheme val="minor"/>
      </rPr>
      <t>プロジェクト構成員の氏名のみ</t>
    </r>
    <r>
      <rPr>
        <sz val="10"/>
        <color theme="1"/>
        <rFont val="Yu Gothic"/>
        <family val="2"/>
        <scheme val="minor"/>
      </rPr>
      <t>を記載してください。</t>
    </r>
    <rPh sb="1" eb="2">
      <t>カカ</t>
    </rPh>
    <rPh sb="4" eb="5">
      <t>モノ</t>
    </rPh>
    <phoneticPr fontId="1"/>
  </si>
  <si>
    <r>
      <t>　また研究代表者として関わっている場合は、氏名に</t>
    </r>
    <r>
      <rPr>
        <b/>
        <u/>
        <sz val="10"/>
        <color theme="1"/>
        <rFont val="Yu Gothic"/>
        <family val="3"/>
        <charset val="128"/>
        <scheme val="minor"/>
      </rPr>
      <t>下線</t>
    </r>
    <r>
      <rPr>
        <b/>
        <sz val="10"/>
        <color theme="1"/>
        <rFont val="Yu Gothic"/>
        <family val="3"/>
        <charset val="128"/>
        <scheme val="minor"/>
      </rPr>
      <t>を付してください。</t>
    </r>
    <rPh sb="3" eb="8">
      <t>ケンキュウ</t>
    </rPh>
    <rPh sb="11" eb="12">
      <t>カカ</t>
    </rPh>
    <rPh sb="17" eb="19">
      <t>バアイ</t>
    </rPh>
    <rPh sb="21" eb="23">
      <t>シメイ</t>
    </rPh>
    <rPh sb="24" eb="26">
      <t>カセン</t>
    </rPh>
    <rPh sb="27" eb="28">
      <t>フ</t>
    </rPh>
    <phoneticPr fontId="1"/>
  </si>
  <si>
    <r>
      <t>※「著者」欄には記載の論文の著者のうち、</t>
    </r>
    <r>
      <rPr>
        <b/>
        <u/>
        <sz val="10"/>
        <color theme="1"/>
        <rFont val="Yu Gothic"/>
        <family val="3"/>
        <charset val="128"/>
        <scheme val="minor"/>
      </rPr>
      <t>プロジェクト構成員の氏名のみ</t>
    </r>
    <r>
      <rPr>
        <sz val="10"/>
        <color theme="1"/>
        <rFont val="Yu Gothic"/>
        <family val="2"/>
        <scheme val="minor"/>
      </rPr>
      <t>記載してください。</t>
    </r>
    <rPh sb="2" eb="4">
      <t>チョシャ</t>
    </rPh>
    <rPh sb="5" eb="6">
      <t>ラン</t>
    </rPh>
    <rPh sb="8" eb="10">
      <t>キサイ</t>
    </rPh>
    <rPh sb="11" eb="13">
      <t>ロンブン</t>
    </rPh>
    <rPh sb="14" eb="16">
      <t>チョシャ</t>
    </rPh>
    <phoneticPr fontId="1"/>
  </si>
  <si>
    <r>
      <rPr>
        <u/>
        <sz val="11"/>
        <color theme="1"/>
        <rFont val="Yu Gothic"/>
        <family val="3"/>
        <charset val="128"/>
        <scheme val="minor"/>
      </rPr>
      <t>プロジェクトでの研究内容</t>
    </r>
    <r>
      <rPr>
        <sz val="11"/>
        <color theme="1"/>
        <rFont val="Yu Gothic"/>
        <family val="2"/>
        <scheme val="minor"/>
      </rPr>
      <t>及び</t>
    </r>
    <r>
      <rPr>
        <u/>
        <sz val="11"/>
        <color theme="1"/>
        <rFont val="Yu Gothic"/>
        <family val="3"/>
        <charset val="128"/>
        <scheme val="minor"/>
      </rPr>
      <t>プロジェクトとしての将来的なビジョン（質的な目標）</t>
    </r>
    <r>
      <rPr>
        <sz val="11"/>
        <color theme="1"/>
        <rFont val="Yu Gothic"/>
        <family val="2"/>
        <scheme val="minor"/>
      </rPr>
      <t>を示したポンチ絵（A４サイズで１枚、様式自由）を作成し、</t>
    </r>
    <r>
      <rPr>
        <b/>
        <sz val="11"/>
        <color rgb="FFFF0000"/>
        <rFont val="Yu Gothic"/>
        <family val="3"/>
        <charset val="128"/>
        <scheme val="minor"/>
      </rPr>
      <t>別添にて提出</t>
    </r>
    <r>
      <rPr>
        <sz val="11"/>
        <color theme="1"/>
        <rFont val="Yu Gothic"/>
        <family val="2"/>
        <scheme val="minor"/>
      </rPr>
      <t>してください。</t>
    </r>
    <rPh sb="57" eb="59">
      <t>ヨウシキ</t>
    </rPh>
    <rPh sb="59" eb="61">
      <t>ジユウ</t>
    </rPh>
    <phoneticPr fontId="1"/>
  </si>
  <si>
    <t xml:space="preserve">（人件費として利用する場合）
（人件費以外の主な使途）
</t>
    <rPh sb="1" eb="4">
      <t>ジンケンヒ</t>
    </rPh>
    <rPh sb="7" eb="9">
      <t>リヨウ</t>
    </rPh>
    <rPh sb="11" eb="13">
      <t>バアイ</t>
    </rPh>
    <phoneticPr fontId="1"/>
  </si>
  <si>
    <t>※「構成員の人数」欄には、プロジェクトリーダーを含めた構成員の人数を入力してください。</t>
    <rPh sb="2" eb="5">
      <t>コウセイイン</t>
    </rPh>
    <rPh sb="6" eb="8">
      <t>ニンズウ</t>
    </rPh>
    <rPh sb="9" eb="10">
      <t>ラン</t>
    </rPh>
    <rPh sb="24" eb="25">
      <t>フク</t>
    </rPh>
    <rPh sb="27" eb="30">
      <t>コウセイイン</t>
    </rPh>
    <rPh sb="31" eb="33">
      <t>ニンズウ</t>
    </rPh>
    <rPh sb="34" eb="36">
      <t>ニュウリョク</t>
    </rPh>
    <phoneticPr fontId="1"/>
  </si>
  <si>
    <t>実績(プロジェクトあたり)（成果１）</t>
    <phoneticPr fontId="1"/>
  </si>
  <si>
    <t>1年後(プロジェクトあたり)（成果１）</t>
    <rPh sb="1" eb="2">
      <t>ネン</t>
    </rPh>
    <rPh sb="2" eb="3">
      <t>ゴ</t>
    </rPh>
    <phoneticPr fontId="1"/>
  </si>
  <si>
    <t>2年後(プロジェクトあたり)（成果１）</t>
    <rPh sb="1" eb="2">
      <t>ネン</t>
    </rPh>
    <rPh sb="2" eb="3">
      <t>ゴ</t>
    </rPh>
    <phoneticPr fontId="1"/>
  </si>
  <si>
    <t>3年後(プロジェクトあたり)（成果１）</t>
    <rPh sb="1" eb="2">
      <t>ネン</t>
    </rPh>
    <rPh sb="2" eb="3">
      <t>ゴ</t>
    </rPh>
    <phoneticPr fontId="1"/>
  </si>
  <si>
    <t>1年後(人数あたり)（成果１）</t>
    <rPh sb="1" eb="2">
      <t>ネン</t>
    </rPh>
    <rPh sb="2" eb="3">
      <t>ゴ</t>
    </rPh>
    <rPh sb="4" eb="6">
      <t>ニンズウ</t>
    </rPh>
    <phoneticPr fontId="1"/>
  </si>
  <si>
    <t>2年後(人数あたり)（成果１）</t>
    <rPh sb="1" eb="2">
      <t>ネン</t>
    </rPh>
    <rPh sb="2" eb="3">
      <t>ゴ</t>
    </rPh>
    <rPh sb="4" eb="6">
      <t>ニンズウ</t>
    </rPh>
    <phoneticPr fontId="1"/>
  </si>
  <si>
    <t>3年後(人数あたり)（成果１）</t>
    <rPh sb="1" eb="2">
      <t>ネン</t>
    </rPh>
    <rPh sb="2" eb="3">
      <t>ゴ</t>
    </rPh>
    <rPh sb="4" eb="6">
      <t>ニンズウ</t>
    </rPh>
    <phoneticPr fontId="1"/>
  </si>
  <si>
    <t>見込まれる成果等項目（成果２）</t>
    <phoneticPr fontId="1"/>
  </si>
  <si>
    <t>実績(プロジェクトあたり)（成果２）</t>
  </si>
  <si>
    <t>1年後(プロジェクトあたり)（成果２）</t>
    <rPh sb="1" eb="2">
      <t>ネン</t>
    </rPh>
    <rPh sb="2" eb="3">
      <t>ゴ</t>
    </rPh>
    <phoneticPr fontId="1"/>
  </si>
  <si>
    <t>2年後(プロジェクトあたり)（成果２）</t>
    <rPh sb="1" eb="2">
      <t>ネン</t>
    </rPh>
    <rPh sb="2" eb="3">
      <t>ゴ</t>
    </rPh>
    <phoneticPr fontId="1"/>
  </si>
  <si>
    <t>3年後(プロジェクトあたり)（成果２）</t>
    <rPh sb="1" eb="2">
      <t>ネン</t>
    </rPh>
    <rPh sb="2" eb="3">
      <t>ゴ</t>
    </rPh>
    <phoneticPr fontId="1"/>
  </si>
  <si>
    <t>1年後(人数あたり)（成果２）</t>
    <rPh sb="1" eb="2">
      <t>ネン</t>
    </rPh>
    <rPh sb="2" eb="3">
      <t>ゴ</t>
    </rPh>
    <rPh sb="4" eb="6">
      <t>ニンズウ</t>
    </rPh>
    <phoneticPr fontId="1"/>
  </si>
  <si>
    <t>2年後(人数あたり)（成果２）</t>
    <rPh sb="1" eb="2">
      <t>ネン</t>
    </rPh>
    <rPh sb="2" eb="3">
      <t>ゴ</t>
    </rPh>
    <rPh sb="4" eb="6">
      <t>ニンズウ</t>
    </rPh>
    <phoneticPr fontId="1"/>
  </si>
  <si>
    <t>3年後(人数あたり)（成果２）</t>
    <rPh sb="1" eb="2">
      <t>ネン</t>
    </rPh>
    <rPh sb="2" eb="3">
      <t>ゴ</t>
    </rPh>
    <rPh sb="4" eb="6">
      <t>ニンズウ</t>
    </rPh>
    <phoneticPr fontId="1"/>
  </si>
  <si>
    <t>実績(プロジェクトあたり)（成果３）</t>
  </si>
  <si>
    <t>1年後(プロジェクトあたり)（成果３）</t>
    <rPh sb="1" eb="2">
      <t>ネン</t>
    </rPh>
    <rPh sb="2" eb="3">
      <t>ゴ</t>
    </rPh>
    <phoneticPr fontId="1"/>
  </si>
  <si>
    <t>2年後(プロジェクトあたり)（成果３）</t>
    <rPh sb="1" eb="2">
      <t>ネン</t>
    </rPh>
    <rPh sb="2" eb="3">
      <t>ゴ</t>
    </rPh>
    <phoneticPr fontId="1"/>
  </si>
  <si>
    <t>3年後(プロジェクトあたり)（成果３）</t>
    <rPh sb="1" eb="2">
      <t>ネン</t>
    </rPh>
    <rPh sb="2" eb="3">
      <t>ゴ</t>
    </rPh>
    <phoneticPr fontId="1"/>
  </si>
  <si>
    <t>1年後(人数あたり)（成果３）</t>
    <rPh sb="1" eb="2">
      <t>ネン</t>
    </rPh>
    <rPh sb="2" eb="3">
      <t>ゴ</t>
    </rPh>
    <rPh sb="4" eb="6">
      <t>ニンズウ</t>
    </rPh>
    <phoneticPr fontId="1"/>
  </si>
  <si>
    <t>2年後(人数あたり)（成果３）</t>
    <rPh sb="1" eb="2">
      <t>ネン</t>
    </rPh>
    <rPh sb="2" eb="3">
      <t>ゴ</t>
    </rPh>
    <rPh sb="4" eb="6">
      <t>ニンズウ</t>
    </rPh>
    <phoneticPr fontId="1"/>
  </si>
  <si>
    <t>3年後(人数あたり)（成果３）</t>
    <rPh sb="1" eb="2">
      <t>ネン</t>
    </rPh>
    <rPh sb="2" eb="3">
      <t>ゴ</t>
    </rPh>
    <rPh sb="4" eb="6">
      <t>ニンズウ</t>
    </rPh>
    <phoneticPr fontId="1"/>
  </si>
  <si>
    <t>見込まれる成果等項目（成果４）</t>
  </si>
  <si>
    <t>実績(プロジェクトあたり)（成果４）</t>
  </si>
  <si>
    <t>1年後(プロジェクトあたり)（成果４）</t>
    <rPh sb="1" eb="2">
      <t>ネン</t>
    </rPh>
    <rPh sb="2" eb="3">
      <t>ゴ</t>
    </rPh>
    <phoneticPr fontId="1"/>
  </si>
  <si>
    <t>2年後(プロジェクトあたり)（成果４）</t>
    <rPh sb="1" eb="2">
      <t>ネン</t>
    </rPh>
    <rPh sb="2" eb="3">
      <t>ゴ</t>
    </rPh>
    <phoneticPr fontId="1"/>
  </si>
  <si>
    <t>3年後(プロジェクトあたり)（成果４）</t>
    <rPh sb="1" eb="2">
      <t>ネン</t>
    </rPh>
    <rPh sb="2" eb="3">
      <t>ゴ</t>
    </rPh>
    <phoneticPr fontId="1"/>
  </si>
  <si>
    <t>1年後(人数あたり)（成果４）</t>
    <rPh sb="1" eb="2">
      <t>ネン</t>
    </rPh>
    <rPh sb="2" eb="3">
      <t>ゴ</t>
    </rPh>
    <rPh sb="4" eb="6">
      <t>ニンズウ</t>
    </rPh>
    <phoneticPr fontId="1"/>
  </si>
  <si>
    <t>2年後(人数あたり)（成果４）</t>
    <rPh sb="1" eb="2">
      <t>ネン</t>
    </rPh>
    <rPh sb="2" eb="3">
      <t>ゴ</t>
    </rPh>
    <rPh sb="4" eb="6">
      <t>ニンズウ</t>
    </rPh>
    <phoneticPr fontId="1"/>
  </si>
  <si>
    <t>3年後(人数あたり)（成果４）</t>
    <rPh sb="1" eb="2">
      <t>ネン</t>
    </rPh>
    <rPh sb="2" eb="3">
      <t>ゴ</t>
    </rPh>
    <rPh sb="4" eb="6">
      <t>ニンズウ</t>
    </rPh>
    <phoneticPr fontId="1"/>
  </si>
  <si>
    <t>見込まれる成果等項目（成果５）</t>
  </si>
  <si>
    <t>実績(プロジェクトあたり)（成果５）</t>
  </si>
  <si>
    <t>1年後(プロジェクトあたり)（成果５）</t>
    <rPh sb="1" eb="2">
      <t>ネン</t>
    </rPh>
    <rPh sb="2" eb="3">
      <t>ゴ</t>
    </rPh>
    <phoneticPr fontId="1"/>
  </si>
  <si>
    <t>2年後(プロジェクトあたり)（成果５）</t>
    <rPh sb="1" eb="2">
      <t>ネン</t>
    </rPh>
    <rPh sb="2" eb="3">
      <t>ゴ</t>
    </rPh>
    <phoneticPr fontId="1"/>
  </si>
  <si>
    <t>3年後(プロジェクトあたり)（成果５）</t>
    <rPh sb="1" eb="2">
      <t>ネン</t>
    </rPh>
    <rPh sb="2" eb="3">
      <t>ゴ</t>
    </rPh>
    <phoneticPr fontId="1"/>
  </si>
  <si>
    <t>1年後(人数あたり)（成果５）</t>
    <rPh sb="1" eb="2">
      <t>ネン</t>
    </rPh>
    <rPh sb="2" eb="3">
      <t>ゴ</t>
    </rPh>
    <rPh sb="4" eb="6">
      <t>ニンズウ</t>
    </rPh>
    <phoneticPr fontId="1"/>
  </si>
  <si>
    <t>2年後(人数あたり)（成果５）</t>
    <rPh sb="1" eb="2">
      <t>ネン</t>
    </rPh>
    <rPh sb="2" eb="3">
      <t>ゴ</t>
    </rPh>
    <rPh sb="4" eb="6">
      <t>ニンズウ</t>
    </rPh>
    <phoneticPr fontId="1"/>
  </si>
  <si>
    <t>3年後(人数あたり)（成果５）</t>
    <rPh sb="1" eb="2">
      <t>ネン</t>
    </rPh>
    <rPh sb="2" eb="3">
      <t>ゴ</t>
    </rPh>
    <rPh sb="4" eb="6">
      <t>ニンズウ</t>
    </rPh>
    <phoneticPr fontId="1"/>
  </si>
  <si>
    <t>実績(人数あたり)（成果１）</t>
    <rPh sb="3" eb="5">
      <t>ニンズウ</t>
    </rPh>
    <phoneticPr fontId="1"/>
  </si>
  <si>
    <t>実績(人数あたり)（成果２）</t>
    <rPh sb="3" eb="5">
      <t>ニンズウ</t>
    </rPh>
    <phoneticPr fontId="1"/>
  </si>
  <si>
    <t>実績(人数あたり)（成果３）</t>
    <rPh sb="3" eb="5">
      <t>ニンズウ</t>
    </rPh>
    <phoneticPr fontId="1"/>
  </si>
  <si>
    <t>実績(人数あたり)（成果４）</t>
    <rPh sb="3" eb="5">
      <t>ニンズウ</t>
    </rPh>
    <phoneticPr fontId="1"/>
  </si>
  <si>
    <t>実績(人数あたり)（成果５）</t>
    <rPh sb="3" eb="5">
      <t>ニンズウ</t>
    </rPh>
    <phoneticPr fontId="1"/>
  </si>
  <si>
    <t>※「研究代表者／分担者」欄には、記載の外部資金に研究代表者・研究分担者として</t>
    <rPh sb="2" eb="7">
      <t>ケンキュウ</t>
    </rPh>
    <rPh sb="8" eb="11">
      <t>ブンタ</t>
    </rPh>
    <rPh sb="12" eb="13">
      <t>ラン</t>
    </rPh>
    <rPh sb="16" eb="18">
      <t>キサイ</t>
    </rPh>
    <rPh sb="19" eb="23">
      <t>ガイブシキン</t>
    </rPh>
    <rPh sb="24" eb="29">
      <t>ケン</t>
    </rPh>
    <rPh sb="30" eb="32">
      <t>ケンキュウ</t>
    </rPh>
    <rPh sb="32" eb="35">
      <t>ブ</t>
    </rPh>
    <phoneticPr fontId="1"/>
  </si>
  <si>
    <t>(※実績値及び設定した目標値の補足等あればご記入ください。)</t>
    <rPh sb="2" eb="4">
      <t>ジッセキ</t>
    </rPh>
    <rPh sb="4" eb="5">
      <t>チ</t>
    </rPh>
    <rPh sb="5" eb="6">
      <t>オヨ</t>
    </rPh>
    <rPh sb="7" eb="9">
      <t>セッテイ</t>
    </rPh>
    <rPh sb="11" eb="14">
      <t>モクヒョウチ</t>
    </rPh>
    <rPh sb="15" eb="17">
      <t>ホソク</t>
    </rPh>
    <rPh sb="17" eb="18">
      <t>ナド</t>
    </rPh>
    <rPh sb="22" eb="24">
      <t>キニュウ</t>
    </rPh>
    <phoneticPr fontId="1"/>
  </si>
  <si>
    <t>中期計画（神戸大HP内PDFファイルにリンク）</t>
    <rPh sb="0" eb="4">
      <t>チュウキケイカク</t>
    </rPh>
    <rPh sb="5" eb="8">
      <t>コウベダイ</t>
    </rPh>
    <rPh sb="10" eb="11">
      <t>ナイ</t>
    </rPh>
    <phoneticPr fontId="1"/>
  </si>
  <si>
    <t>※大学のＫＰＩ(評価指標)項目については、中期計画をご参照ください。</t>
    <rPh sb="1" eb="3">
      <t>ダイガク</t>
    </rPh>
    <rPh sb="8" eb="12">
      <t>ヒョウカシヒョウ</t>
    </rPh>
    <rPh sb="13" eb="15">
      <t>コウモク</t>
    </rPh>
    <rPh sb="21" eb="25">
      <t>チュウキケイカク</t>
    </rPh>
    <rPh sb="27" eb="29">
      <t>サンショウ</t>
    </rPh>
    <phoneticPr fontId="1"/>
  </si>
  <si>
    <t>(研究内容の異分野共創性について)</t>
    <rPh sb="1" eb="3">
      <t>ケンキュウ</t>
    </rPh>
    <rPh sb="3" eb="5">
      <t>ナイヨウ</t>
    </rPh>
    <rPh sb="6" eb="9">
      <t>イブンヤ</t>
    </rPh>
    <rPh sb="9" eb="11">
      <t>キョウソウ</t>
    </rPh>
    <rPh sb="11" eb="12">
      <t>セイ</t>
    </rPh>
    <phoneticPr fontId="1"/>
  </si>
  <si>
    <t>※「構成員1人あたりの値（b/a）」欄は、自動計算されます。</t>
    <rPh sb="2" eb="5">
      <t>コウセイイン</t>
    </rPh>
    <rPh sb="5" eb="7">
      <t>ヒトリ</t>
    </rPh>
    <rPh sb="11" eb="12">
      <t>アタイ</t>
    </rPh>
    <rPh sb="21" eb="25">
      <t>ジドウケイサン</t>
    </rPh>
    <phoneticPr fontId="1"/>
  </si>
  <si>
    <t>研究代表者／分担者*</t>
    <phoneticPr fontId="1"/>
  </si>
  <si>
    <r>
      <t>（記入例）科研費基盤（B）</t>
    </r>
    <r>
      <rPr>
        <sz val="10"/>
        <color theme="1"/>
        <rFont val="Microsoft JhengHei"/>
        <family val="2"/>
      </rPr>
      <t>┃</t>
    </r>
    <r>
      <rPr>
        <sz val="10"/>
        <color theme="1"/>
        <rFont val="Yu Gothic"/>
        <family val="2"/>
        <scheme val="minor"/>
      </rPr>
      <t xml:space="preserve"> 〇〇に関する研究 </t>
    </r>
    <r>
      <rPr>
        <sz val="10"/>
        <color theme="1"/>
        <rFont val="Microsoft JhengHei"/>
        <family val="2"/>
      </rPr>
      <t>┃</t>
    </r>
    <r>
      <rPr>
        <sz val="10"/>
        <color theme="1"/>
        <rFont val="Yu Gothic"/>
        <family val="2"/>
        <scheme val="minor"/>
      </rPr>
      <t xml:space="preserve"> </t>
    </r>
    <r>
      <rPr>
        <u/>
        <sz val="10"/>
        <color rgb="FFFF0000"/>
        <rFont val="Yu Gothic"/>
        <family val="3"/>
        <charset val="128"/>
        <scheme val="minor"/>
      </rPr>
      <t>〇山○郎</t>
    </r>
    <r>
      <rPr>
        <sz val="10"/>
        <color theme="1"/>
        <rFont val="Yu Gothic"/>
        <family val="2"/>
        <scheme val="minor"/>
      </rPr>
      <t xml:space="preserve">、△川△夫 </t>
    </r>
    <r>
      <rPr>
        <sz val="10"/>
        <color theme="1"/>
        <rFont val="Microsoft JhengHei"/>
        <family val="2"/>
      </rPr>
      <t>┃</t>
    </r>
    <r>
      <rPr>
        <sz val="10"/>
        <color theme="1"/>
        <rFont val="Yu Gothic"/>
        <family val="2"/>
        <scheme val="minor"/>
      </rPr>
      <t xml:space="preserve"> 500万円 </t>
    </r>
    <r>
      <rPr>
        <sz val="10"/>
        <color theme="1"/>
        <rFont val="Microsoft JhengHei"/>
        <family val="2"/>
      </rPr>
      <t>┃</t>
    </r>
    <r>
      <rPr>
        <sz val="10"/>
        <color theme="1"/>
        <rFont val="Yu Gothic"/>
        <family val="2"/>
        <scheme val="minor"/>
      </rPr>
      <t xml:space="preserve"> 2023/4～2026/3</t>
    </r>
    <rPh sb="1" eb="3">
      <t>キニュウ</t>
    </rPh>
    <rPh sb="3" eb="4">
      <t>レイ</t>
    </rPh>
    <rPh sb="5" eb="8">
      <t>カケンヒ</t>
    </rPh>
    <rPh sb="8" eb="10">
      <t>キバン</t>
    </rPh>
    <rPh sb="18" eb="19">
      <t>カン</t>
    </rPh>
    <rPh sb="21" eb="23">
      <t>ケンキュウ</t>
    </rPh>
    <rPh sb="27" eb="28">
      <t>ヤマ</t>
    </rPh>
    <rPh sb="29" eb="30">
      <t>ロウ</t>
    </rPh>
    <rPh sb="32" eb="33">
      <t>カワ</t>
    </rPh>
    <rPh sb="34" eb="35">
      <t>オット</t>
    </rPh>
    <rPh sb="41" eb="42">
      <t>マン</t>
    </rPh>
    <rPh sb="42" eb="43">
      <t>エン</t>
    </rPh>
    <phoneticPr fontId="1"/>
  </si>
  <si>
    <t>プロジェクト全体
での値（b）</t>
    <rPh sb="6" eb="8">
      <t>ゼンタイ</t>
    </rPh>
    <rPh sb="11" eb="12">
      <t>チ</t>
    </rPh>
    <phoneticPr fontId="1"/>
  </si>
  <si>
    <t>構成員1人あたり
の値（b/a）</t>
    <phoneticPr fontId="1"/>
  </si>
  <si>
    <t>研究課題・プロジェクト名</t>
    <phoneticPr fontId="1"/>
  </si>
  <si>
    <t>過去3年
(平均)</t>
    <phoneticPr fontId="1"/>
  </si>
  <si>
    <t>構成員の
人数（a）</t>
    <rPh sb="0" eb="3">
      <t>コウセイイン</t>
    </rPh>
    <rPh sb="5" eb="7">
      <t>ニンズウ</t>
    </rPh>
    <phoneticPr fontId="1"/>
  </si>
  <si>
    <t>単位</t>
    <rPh sb="0" eb="2">
      <t>タンイ</t>
    </rPh>
    <phoneticPr fontId="1"/>
  </si>
  <si>
    <t>著者*</t>
  </si>
  <si>
    <t>論文誌</t>
    <phoneticPr fontId="1"/>
  </si>
  <si>
    <t>(異分野共創研究チームとしての準備状況・実績)</t>
    <rPh sb="1" eb="4">
      <t>イブンヤ</t>
    </rPh>
    <rPh sb="4" eb="6">
      <t>キョウソウ</t>
    </rPh>
    <rPh sb="6" eb="8">
      <t>ケンキュウ</t>
    </rPh>
    <rPh sb="15" eb="17">
      <t>ジュンビ</t>
    </rPh>
    <rPh sb="17" eb="19">
      <t>ジョウキョウ</t>
    </rPh>
    <rPh sb="20" eb="22">
      <t>ジッセキ</t>
    </rPh>
    <phoneticPr fontId="1"/>
  </si>
  <si>
    <t>　今回申請するプロジェクト構成員の実績をすべて記載してください。</t>
    <rPh sb="13" eb="16">
      <t>コウセイイン</t>
    </rPh>
    <rPh sb="17" eb="19">
      <t>ジッセキ</t>
    </rPh>
    <phoneticPr fontId="1"/>
  </si>
  <si>
    <t>　今回申請するプロジェクト構成員の実績をすべて記載してください。</t>
    <phoneticPr fontId="1"/>
  </si>
  <si>
    <t>※外部資金や科研費の獲得を目標とする場合は、単位を「万円」としてください。</t>
    <rPh sb="1" eb="3">
      <t>ガイブ</t>
    </rPh>
    <rPh sb="3" eb="5">
      <t>シキン</t>
    </rPh>
    <rPh sb="6" eb="9">
      <t>カケンヒ</t>
    </rPh>
    <rPh sb="10" eb="12">
      <t>カクトク</t>
    </rPh>
    <rPh sb="13" eb="15">
      <t>モクヒョウ</t>
    </rPh>
    <rPh sb="18" eb="20">
      <t>バアイ</t>
    </rPh>
    <rPh sb="22" eb="24">
      <t>タンイ</t>
    </rPh>
    <rPh sb="26" eb="28">
      <t>マンエン</t>
    </rPh>
    <phoneticPr fontId="1"/>
  </si>
  <si>
    <t>※過去３年間の論文実績を記載してください。</t>
  </si>
  <si>
    <t>※今回申請するプロジェクト構成員の実績をすべて記載してください。</t>
  </si>
  <si>
    <t>※過去３年間の外部資金獲得実績を記載してください。</t>
    <rPh sb="7" eb="11">
      <t>ガイブシキン</t>
    </rPh>
    <rPh sb="11" eb="13">
      <t>カクトク</t>
    </rPh>
    <phoneticPr fontId="1"/>
  </si>
  <si>
    <t>　その場合は分担者として配分された額を記載してください。</t>
  </si>
  <si>
    <t>2021年(プロジェクトあたり)（成果１）</t>
    <phoneticPr fontId="1"/>
  </si>
  <si>
    <t>2022年
(プロジェクトあたり)（成果１）</t>
    <phoneticPr fontId="1"/>
  </si>
  <si>
    <t>2023年(プロジェクトあたり)（成果１）</t>
    <phoneticPr fontId="1"/>
  </si>
  <si>
    <t>2021年(人数あたり)（成果１）</t>
    <rPh sb="6" eb="8">
      <t>ニンズウ</t>
    </rPh>
    <phoneticPr fontId="1"/>
  </si>
  <si>
    <t>2022年
(人数あたり)（成果１）</t>
    <rPh sb="7" eb="9">
      <t>ニンズウ</t>
    </rPh>
    <phoneticPr fontId="1"/>
  </si>
  <si>
    <t>2023年(人数あたり)（成果１）</t>
    <rPh sb="6" eb="8">
      <t>ニンズウ</t>
    </rPh>
    <phoneticPr fontId="1"/>
  </si>
  <si>
    <t>2021年(プロジェクトあたり)（成果２）</t>
  </si>
  <si>
    <t>2022年
(プロジェクトあたり)（成果２）</t>
  </si>
  <si>
    <t>2023年(プロジェクトあたり)（成果２）</t>
  </si>
  <si>
    <t>2021年(人数あたり)（成果２）</t>
    <rPh sb="6" eb="8">
      <t>ニンズウ</t>
    </rPh>
    <phoneticPr fontId="1"/>
  </si>
  <si>
    <t>2022年
(人数あたり)（成果２）</t>
    <rPh sb="7" eb="9">
      <t>ニンズウ</t>
    </rPh>
    <phoneticPr fontId="1"/>
  </si>
  <si>
    <t>2023年(人数あたり)（成果２）</t>
    <rPh sb="6" eb="8">
      <t>ニンズウ</t>
    </rPh>
    <phoneticPr fontId="1"/>
  </si>
  <si>
    <t>見込まれる成果等項目（成果３）</t>
  </si>
  <si>
    <t>2021年(プロジェクトあたり)（成果３）</t>
  </si>
  <si>
    <t>2022年
(プロジェクトあたり)（成果３）</t>
  </si>
  <si>
    <t>2023年(プロジェクトあたり)（成果３）</t>
  </si>
  <si>
    <t>2021年(人数あたり)（成果３）</t>
    <rPh sb="6" eb="8">
      <t>ニンズウ</t>
    </rPh>
    <phoneticPr fontId="1"/>
  </si>
  <si>
    <t>2022年
(人数あたり)（成果３）</t>
    <rPh sb="7" eb="9">
      <t>ニンズウ</t>
    </rPh>
    <phoneticPr fontId="1"/>
  </si>
  <si>
    <t>2023年(人数あたり)（成果３）</t>
    <rPh sb="6" eb="8">
      <t>ニンズウ</t>
    </rPh>
    <phoneticPr fontId="1"/>
  </si>
  <si>
    <t>2021年(プロジェクトあたり)（成果４）</t>
  </si>
  <si>
    <t>2022年
(プロジェクトあたり)（成果４）</t>
  </si>
  <si>
    <t>2023年(プロジェクトあたり)（成果４）</t>
  </si>
  <si>
    <t>2021年(人数あたり)（成果４）</t>
    <rPh sb="6" eb="8">
      <t>ニンズウ</t>
    </rPh>
    <phoneticPr fontId="1"/>
  </si>
  <si>
    <t>2022年
(人数あたり)（成果４）</t>
    <rPh sb="7" eb="9">
      <t>ニンズウ</t>
    </rPh>
    <phoneticPr fontId="1"/>
  </si>
  <si>
    <t>2023年(人数あたり)（成果４）</t>
    <rPh sb="6" eb="8">
      <t>ニンズウ</t>
    </rPh>
    <phoneticPr fontId="1"/>
  </si>
  <si>
    <t>2021年(プロジェクトあたり)（成果５）</t>
  </si>
  <si>
    <t>2022年
(プロジェクトあたり)（成果５）</t>
  </si>
  <si>
    <t>2023年(プロジェクトあたり)（成果５）</t>
  </si>
  <si>
    <t>2021年(人数あたり)（成果５）</t>
    <rPh sb="6" eb="8">
      <t>ニンズウ</t>
    </rPh>
    <phoneticPr fontId="1"/>
  </si>
  <si>
    <t>2022年
(人数あたり)（成果５）</t>
    <rPh sb="7" eb="9">
      <t>ニンズウ</t>
    </rPh>
    <phoneticPr fontId="1"/>
  </si>
  <si>
    <t>2023年(人数あたり)（成果５）</t>
    <rPh sb="6" eb="8">
      <t>ニンズウ</t>
    </rPh>
    <phoneticPr fontId="1"/>
  </si>
  <si>
    <t>単位
（成果１）</t>
    <rPh sb="0" eb="2">
      <t>タンイ</t>
    </rPh>
    <rPh sb="4" eb="6">
      <t>セイカ</t>
    </rPh>
    <phoneticPr fontId="1"/>
  </si>
  <si>
    <t>単位
（成果２）</t>
    <rPh sb="0" eb="2">
      <t>タンイ</t>
    </rPh>
    <rPh sb="4" eb="6">
      <t>セイカ</t>
    </rPh>
    <phoneticPr fontId="1"/>
  </si>
  <si>
    <t>単位
（成果３）</t>
    <rPh sb="0" eb="2">
      <t>タンイ</t>
    </rPh>
    <rPh sb="4" eb="6">
      <t>セイカ</t>
    </rPh>
    <phoneticPr fontId="1"/>
  </si>
  <si>
    <t>単位
（成果４）</t>
    <rPh sb="0" eb="2">
      <t>タンイ</t>
    </rPh>
    <rPh sb="4" eb="6">
      <t>セイカ</t>
    </rPh>
    <phoneticPr fontId="1"/>
  </si>
  <si>
    <t>単位
（成果５）</t>
    <rPh sb="0" eb="2">
      <t>タンイ</t>
    </rPh>
    <rPh sb="4" eb="6">
      <t>セイカ</t>
    </rPh>
    <phoneticPr fontId="1"/>
  </si>
  <si>
    <t xml:space="preserve"> これまでに例を見ない新たな異分野間での共創研究となり得るプロジェクトであるか。</t>
    <phoneticPr fontId="1"/>
  </si>
  <si>
    <t xml:space="preserve">  本学の第４期中期計画期間中のＫＰＩ等を向上させるものであるか。</t>
    <phoneticPr fontId="1"/>
  </si>
  <si>
    <t>※審査の観点：新たな競争的研究費の獲得や研究業績（査読付き論文、学術図書、作品等）数の増加など、</t>
    <rPh sb="13" eb="16">
      <t>ケンキュウヒ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</si>
</sst>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万円&quot;;\-#,##0&quot;万円&quot;"/>
    <numFmt numFmtId="177" formatCode="#&quot;人&quot;"/>
  </numFmts>
  <fonts count="20">
    <font>
      <sz val="11"/>
      <color theme="1"/>
      <name val="Yu Gothic"/>
      <family val="2"/>
      <scheme val="minor"/>
    </font>
    <font>
      <sz val="6"/>
      <name val="Yu Gothic"/>
      <family val="3"/>
      <charset val="128"/>
      <scheme val="minor"/>
    </font>
    <font>
      <b/>
      <sz val="11"/>
      <color theme="1"/>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9"/>
      <color theme="1"/>
      <name val="Yu Gothic"/>
      <family val="2"/>
      <scheme val="minor"/>
    </font>
    <font>
      <sz val="11"/>
      <color theme="1"/>
      <name val="Yu Gothic"/>
      <family val="3"/>
      <charset val="128"/>
      <scheme val="minor"/>
    </font>
    <font>
      <u/>
      <sz val="11"/>
      <color theme="1"/>
      <name val="Yu Gothic"/>
      <family val="3"/>
      <charset val="128"/>
      <scheme val="minor"/>
    </font>
    <font>
      <b/>
      <sz val="10"/>
      <color theme="1"/>
      <name val="Yu Gothic"/>
      <family val="3"/>
      <charset val="128"/>
      <scheme val="minor"/>
    </font>
    <font>
      <b/>
      <u/>
      <sz val="10"/>
      <color theme="1"/>
      <name val="Yu Gothic"/>
      <family val="3"/>
      <charset val="128"/>
      <scheme val="minor"/>
    </font>
    <font>
      <b/>
      <sz val="11"/>
      <name val="Yu Gothic"/>
      <family val="3"/>
      <charset val="128"/>
      <scheme val="minor"/>
    </font>
    <font>
      <b/>
      <sz val="11"/>
      <color rgb="FFFF0000"/>
      <name val="Yu Gothic"/>
      <family val="3"/>
      <charset val="128"/>
      <scheme val="minor"/>
    </font>
    <font>
      <b/>
      <sz val="10"/>
      <color rgb="FFFF0000"/>
      <name val="Yu Gothic"/>
      <family val="3"/>
      <charset val="128"/>
      <scheme val="minor"/>
    </font>
    <font>
      <sz val="8"/>
      <color theme="1"/>
      <name val="Yu Gothic"/>
      <family val="2"/>
      <scheme val="minor"/>
    </font>
    <font>
      <sz val="8"/>
      <color theme="1"/>
      <name val="Yu Gothic"/>
      <family val="3"/>
      <charset val="128"/>
      <scheme val="minor"/>
    </font>
    <font>
      <u/>
      <sz val="10"/>
      <color rgb="FFFF0000"/>
      <name val="Yu Gothic"/>
      <family val="3"/>
      <charset val="128"/>
      <scheme val="minor"/>
    </font>
    <font>
      <u/>
      <sz val="11"/>
      <color theme="10"/>
      <name val="Yu Gothic"/>
      <family val="2"/>
      <scheme val="minor"/>
    </font>
    <font>
      <u/>
      <sz val="11"/>
      <color theme="9" tint="-0.499984740745262"/>
      <name val="Yu Gothic"/>
      <family val="2"/>
      <scheme val="minor"/>
    </font>
    <font>
      <sz val="10"/>
      <color theme="1"/>
      <name val="Microsoft JhengHei"/>
      <family val="2"/>
    </font>
  </fonts>
  <fills count="9">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5">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hair">
        <color auto="1"/>
      </right>
      <top style="thin">
        <color auto="1"/>
      </top>
      <bottom/>
      <diagonal/>
    </border>
    <border>
      <left/>
      <right style="hair">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s>
  <cellStyleXfs count="2">
    <xf numFmtId="0" fontId="0" fillId="0" borderId="0"/>
    <xf numFmtId="0" fontId="17" fillId="0" borderId="0" applyNumberFormat="0" applyFill="0" applyBorder="0" applyAlignment="0" applyProtection="0"/>
  </cellStyleXfs>
  <cellXfs count="142">
    <xf numFmtId="0" fontId="0" fillId="0" borderId="0" xfId="0"/>
    <xf numFmtId="0" fontId="0" fillId="0" borderId="0" xfId="0" applyAlignment="1">
      <alignment horizontal="right"/>
    </xf>
    <xf numFmtId="0" fontId="0" fillId="0" borderId="0" xfId="0" applyAlignment="1">
      <alignment horizontal="center"/>
    </xf>
    <xf numFmtId="0" fontId="2" fillId="0" borderId="0" xfId="0" applyFont="1" applyAlignment="1">
      <alignment horizontal="center"/>
    </xf>
    <xf numFmtId="0" fontId="2" fillId="0" borderId="0" xfId="0" applyFont="1"/>
    <xf numFmtId="0" fontId="0" fillId="0" borderId="0" xfId="0" applyAlignment="1">
      <alignment shrinkToFit="1"/>
    </xf>
    <xf numFmtId="0" fontId="0" fillId="0" borderId="0" xfId="0" applyAlignment="1">
      <alignment horizontal="right" shrinkToFit="1"/>
    </xf>
    <xf numFmtId="0" fontId="0" fillId="0" borderId="2" xfId="0" applyBorder="1" applyAlignment="1">
      <alignment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2" borderId="1" xfId="0" applyFill="1" applyBorder="1" applyAlignment="1">
      <alignment horizontal="left" shrinkToFit="1"/>
    </xf>
    <xf numFmtId="0" fontId="5" fillId="0" borderId="3" xfId="0" applyFont="1" applyBorder="1" applyAlignment="1">
      <alignment shrinkToFit="1"/>
    </xf>
    <xf numFmtId="0" fontId="6" fillId="0" borderId="3" xfId="0" applyFont="1" applyBorder="1" applyAlignment="1">
      <alignment shrinkToFit="1"/>
    </xf>
    <xf numFmtId="0" fontId="0" fillId="0" borderId="0" xfId="0" applyAlignment="1">
      <alignment vertical="top"/>
    </xf>
    <xf numFmtId="0" fontId="0" fillId="0" borderId="0" xfId="0" applyAlignment="1">
      <alignment vertical="center"/>
    </xf>
    <xf numFmtId="0" fontId="2" fillId="0" borderId="0" xfId="0" applyFont="1" applyAlignment="1">
      <alignment vertical="center"/>
    </xf>
    <xf numFmtId="0" fontId="0" fillId="0" borderId="0" xfId="0" applyAlignment="1">
      <alignment horizontal="right" vertical="center"/>
    </xf>
    <xf numFmtId="0" fontId="3" fillId="0" borderId="0" xfId="0" applyFont="1" applyAlignment="1">
      <alignment vertical="center"/>
    </xf>
    <xf numFmtId="0" fontId="0" fillId="3" borderId="1" xfId="0" applyFill="1" applyBorder="1" applyAlignment="1">
      <alignment horizontal="left" shrinkToFi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2" borderId="1" xfId="0" applyFill="1" applyBorder="1" applyAlignment="1">
      <alignment horizontal="center" shrinkToFit="1"/>
    </xf>
    <xf numFmtId="0" fontId="0" fillId="3" borderId="1" xfId="0" applyFill="1" applyBorder="1" applyAlignment="1">
      <alignment horizontal="center" shrinkToFit="1"/>
    </xf>
    <xf numFmtId="0" fontId="0" fillId="3" borderId="4" xfId="0" applyFill="1" applyBorder="1" applyAlignment="1">
      <alignment horizontal="center" shrinkToFit="1"/>
    </xf>
    <xf numFmtId="0" fontId="0" fillId="4" borderId="2" xfId="0" applyFill="1" applyBorder="1" applyAlignment="1">
      <alignment horizontal="center" shrinkToFit="1"/>
    </xf>
    <xf numFmtId="0" fontId="0" fillId="2" borderId="1" xfId="0" applyFill="1" applyBorder="1" applyAlignment="1">
      <alignment horizontal="center" vertical="center"/>
    </xf>
    <xf numFmtId="0" fontId="5" fillId="2" borderId="2" xfId="0" applyFont="1" applyFill="1" applyBorder="1" applyAlignment="1">
      <alignment horizontal="center" vertical="center" wrapText="1"/>
    </xf>
    <xf numFmtId="0" fontId="13" fillId="0" borderId="0" xfId="0" applyFont="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177" fontId="3" fillId="0" borderId="10" xfId="0" applyNumberFormat="1" applyFont="1" applyBorder="1" applyAlignment="1">
      <alignment horizontal="right" vertical="center"/>
    </xf>
    <xf numFmtId="0" fontId="0" fillId="7" borderId="0" xfId="0" applyFill="1"/>
    <xf numFmtId="0" fontId="0" fillId="7" borderId="17" xfId="0" applyFill="1" applyBorder="1"/>
    <xf numFmtId="0" fontId="0" fillId="7" borderId="18" xfId="0" applyFill="1" applyBorder="1" applyAlignment="1">
      <alignment horizontal="center"/>
    </xf>
    <xf numFmtId="0" fontId="11" fillId="7" borderId="18" xfId="0" applyFont="1" applyFill="1" applyBorder="1" applyAlignment="1">
      <alignment horizontal="center" vertical="center"/>
    </xf>
    <xf numFmtId="0" fontId="0" fillId="7" borderId="19" xfId="0" applyFill="1" applyBorder="1"/>
    <xf numFmtId="0" fontId="4" fillId="7" borderId="0" xfId="0" applyFont="1" applyFill="1"/>
    <xf numFmtId="0" fontId="4" fillId="7" borderId="0" xfId="0" applyFont="1" applyFill="1" applyAlignment="1">
      <alignment vertical="top"/>
    </xf>
    <xf numFmtId="0" fontId="4" fillId="7" borderId="0" xfId="0" applyFont="1" applyFill="1" applyAlignment="1">
      <alignment horizontal="left" indent="1"/>
    </xf>
    <xf numFmtId="0" fontId="3" fillId="7" borderId="0" xfId="0" applyFont="1" applyFill="1"/>
    <xf numFmtId="0" fontId="9" fillId="7" borderId="0" xfId="0" applyFont="1" applyFill="1"/>
    <xf numFmtId="0" fontId="6" fillId="7" borderId="0" xfId="0" applyFont="1" applyFill="1"/>
    <xf numFmtId="0" fontId="3" fillId="7" borderId="0" xfId="0" applyFont="1" applyFill="1" applyAlignment="1">
      <alignment vertical="center"/>
    </xf>
    <xf numFmtId="0" fontId="0" fillId="7" borderId="0" xfId="0" applyFill="1" applyAlignment="1">
      <alignment vertical="center"/>
    </xf>
    <xf numFmtId="0" fontId="3" fillId="7" borderId="0" xfId="0" applyFont="1" applyFill="1" applyAlignment="1">
      <alignment vertical="top"/>
    </xf>
    <xf numFmtId="0" fontId="9" fillId="7" borderId="0" xfId="0" applyFont="1" applyFill="1" applyAlignment="1">
      <alignment vertical="center"/>
    </xf>
    <xf numFmtId="0" fontId="0" fillId="7" borderId="0" xfId="0" applyFill="1" applyAlignment="1">
      <alignment horizontal="left" indent="1"/>
    </xf>
    <xf numFmtId="0" fontId="18" fillId="7" borderId="0" xfId="1" applyFont="1" applyFill="1" applyAlignment="1">
      <alignment vertical="center"/>
    </xf>
    <xf numFmtId="0" fontId="5" fillId="2" borderId="3" xfId="0" applyFont="1" applyFill="1" applyBorder="1" applyAlignment="1">
      <alignment horizontal="center" vertical="center" wrapText="1"/>
    </xf>
    <xf numFmtId="0" fontId="0" fillId="0" borderId="4" xfId="0" applyBorder="1" applyAlignment="1">
      <alignment horizontal="center" vertical="center"/>
    </xf>
    <xf numFmtId="0" fontId="6" fillId="2" borderId="2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22" xfId="0" applyFont="1" applyFill="1" applyBorder="1" applyAlignment="1">
      <alignment horizontal="center" vertical="center"/>
    </xf>
    <xf numFmtId="0" fontId="0" fillId="8" borderId="22" xfId="0" applyFill="1" applyBorder="1" applyAlignment="1">
      <alignment horizontal="center" vertical="center"/>
    </xf>
    <xf numFmtId="0" fontId="0" fillId="0" borderId="1" xfId="0" applyBorder="1" applyAlignment="1">
      <alignment vertical="center" wrapText="1"/>
    </xf>
    <xf numFmtId="176" fontId="5" fillId="0" borderId="2" xfId="0" applyNumberFormat="1" applyFont="1" applyBorder="1" applyAlignment="1">
      <alignment horizontal="right" vertical="center" wrapTex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indent="7"/>
    </xf>
    <xf numFmtId="0" fontId="4" fillId="0" borderId="0" xfId="0" applyFont="1" applyAlignment="1">
      <alignment horizontal="left" vertical="top" indent="7"/>
    </xf>
    <xf numFmtId="0" fontId="7" fillId="0" borderId="0" xfId="0" applyFont="1" applyAlignment="1">
      <alignment horizontal="left" vertical="center" wrapText="1"/>
    </xf>
    <xf numFmtId="0" fontId="0" fillId="0" borderId="0" xfId="0" applyAlignment="1">
      <alignment horizontal="left"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vertical="center" wrapText="1"/>
    </xf>
    <xf numFmtId="0" fontId="4" fillId="2" borderId="5" xfId="0" applyFont="1" applyFill="1" applyBorder="1" applyAlignment="1">
      <alignment vertical="center" wrapText="1"/>
    </xf>
    <xf numFmtId="0" fontId="4" fillId="2" borderId="4" xfId="0" applyFont="1" applyFill="1" applyBorder="1" applyAlignment="1">
      <alignment vertical="center"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3" fillId="0" borderId="0" xfId="0" applyFont="1" applyAlignment="1">
      <alignment vertical="center"/>
    </xf>
    <xf numFmtId="0" fontId="3" fillId="0" borderId="15" xfId="0" applyFont="1" applyBorder="1" applyAlignment="1">
      <alignment horizontal="left" vertical="center" indent="7"/>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15" fillId="5" borderId="9"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3"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11"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黄緑">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kobe-u.ac.jp/documents/info/project/plan/medium-term-plan4.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2"/>
  <sheetViews>
    <sheetView tabSelected="1" zoomScaleNormal="100" zoomScaleSheetLayoutView="100" workbookViewId="0">
      <selection activeCell="B6" sqref="B6:J6"/>
    </sheetView>
  </sheetViews>
  <sheetFormatPr defaultRowHeight="18.75"/>
  <cols>
    <col min="1" max="1" width="2.375" style="4" customWidth="1"/>
    <col min="11" max="11" width="1" customWidth="1"/>
  </cols>
  <sheetData>
    <row r="1" spans="1:19" ht="19.5" thickBot="1">
      <c r="J1" s="1" t="s">
        <v>15</v>
      </c>
      <c r="K1" s="1"/>
      <c r="L1" s="33"/>
      <c r="M1" s="33"/>
      <c r="N1" s="33"/>
      <c r="O1" s="33"/>
      <c r="P1" s="33"/>
      <c r="Q1" s="33"/>
      <c r="R1" s="33"/>
      <c r="S1" s="33"/>
    </row>
    <row r="2" spans="1:19" ht="20.25" thickTop="1" thickBot="1">
      <c r="B2" s="1"/>
      <c r="C2" s="20"/>
      <c r="L2" s="33"/>
      <c r="M2" s="34" t="s">
        <v>57</v>
      </c>
      <c r="N2" s="35" t="s">
        <v>58</v>
      </c>
      <c r="O2" s="36">
        <v>7</v>
      </c>
      <c r="P2" s="37" t="s">
        <v>56</v>
      </c>
      <c r="Q2" s="33"/>
      <c r="R2" s="33"/>
      <c r="S2" s="33"/>
    </row>
    <row r="3" spans="1:19" ht="19.5" thickTop="1">
      <c r="F3" s="3" t="s">
        <v>0</v>
      </c>
      <c r="L3" s="33" t="s">
        <v>50</v>
      </c>
      <c r="M3" s="33"/>
      <c r="N3" s="33"/>
      <c r="O3" s="33"/>
      <c r="P3" s="33"/>
      <c r="Q3" s="33"/>
      <c r="R3" s="33"/>
      <c r="S3" s="33"/>
    </row>
    <row r="4" spans="1:19">
      <c r="E4" s="2"/>
      <c r="L4" s="38" t="s">
        <v>53</v>
      </c>
      <c r="M4" s="33"/>
      <c r="N4" s="33"/>
      <c r="O4" s="33"/>
      <c r="P4" s="33"/>
      <c r="Q4" s="33"/>
      <c r="R4" s="33"/>
      <c r="S4" s="33"/>
    </row>
    <row r="5" spans="1:19">
      <c r="A5" s="4" t="s">
        <v>1</v>
      </c>
      <c r="B5" s="5"/>
      <c r="C5" s="5"/>
      <c r="D5" s="5"/>
      <c r="E5" s="5"/>
      <c r="F5" s="5"/>
      <c r="G5" s="5"/>
      <c r="H5" s="5"/>
      <c r="I5" s="5"/>
      <c r="J5" s="5"/>
      <c r="L5" s="38" t="s">
        <v>51</v>
      </c>
      <c r="M5" s="33"/>
      <c r="N5" s="33"/>
      <c r="O5" s="33"/>
      <c r="P5" s="33"/>
      <c r="Q5" s="33"/>
      <c r="R5" s="33"/>
      <c r="S5" s="33"/>
    </row>
    <row r="6" spans="1:19" ht="42" customHeight="1">
      <c r="B6" s="67"/>
      <c r="C6" s="68"/>
      <c r="D6" s="68"/>
      <c r="E6" s="68"/>
      <c r="F6" s="68"/>
      <c r="G6" s="68"/>
      <c r="H6" s="68"/>
      <c r="I6" s="68"/>
      <c r="J6" s="69"/>
      <c r="L6" s="39" t="s">
        <v>52</v>
      </c>
      <c r="M6" s="33"/>
      <c r="N6" s="33"/>
      <c r="O6" s="33"/>
      <c r="P6" s="33"/>
      <c r="Q6" s="33"/>
      <c r="R6" s="33"/>
      <c r="S6" s="33"/>
    </row>
    <row r="7" spans="1:19">
      <c r="B7" s="5"/>
      <c r="C7" s="5"/>
      <c r="D7" s="5"/>
      <c r="E7" s="5"/>
      <c r="F7" s="5"/>
      <c r="G7" s="5"/>
      <c r="H7" s="5"/>
      <c r="I7" s="5"/>
      <c r="J7" s="5"/>
      <c r="L7" s="33"/>
      <c r="M7" s="33"/>
      <c r="N7" s="33"/>
      <c r="O7" s="33"/>
      <c r="P7" s="33"/>
      <c r="Q7" s="33"/>
      <c r="R7" s="33"/>
      <c r="S7" s="33"/>
    </row>
    <row r="8" spans="1:19">
      <c r="A8" s="4" t="s">
        <v>2</v>
      </c>
      <c r="B8" s="5"/>
      <c r="C8" s="5"/>
      <c r="D8" s="5"/>
      <c r="E8" s="5"/>
      <c r="F8" s="5"/>
      <c r="G8" s="5"/>
      <c r="H8" s="5"/>
      <c r="I8" s="5"/>
      <c r="J8" s="5"/>
      <c r="L8" s="33"/>
      <c r="M8" s="33"/>
      <c r="N8" s="33"/>
      <c r="O8" s="33"/>
      <c r="P8" s="33"/>
      <c r="Q8" s="33"/>
      <c r="R8" s="33"/>
      <c r="S8" s="33"/>
    </row>
    <row r="9" spans="1:19">
      <c r="B9" s="11" t="str">
        <f>"令和"&amp;$O$2&amp;"年度"</f>
        <v>令和7年度</v>
      </c>
      <c r="C9" s="7"/>
      <c r="D9" s="12" t="s">
        <v>3</v>
      </c>
      <c r="F9" s="11" t="str">
        <f>"令和"&amp;$O$2+1&amp;"年度"</f>
        <v>令和8年度</v>
      </c>
      <c r="G9" s="7"/>
      <c r="H9" s="13" t="s">
        <v>3</v>
      </c>
      <c r="L9" s="38" t="s">
        <v>20</v>
      </c>
      <c r="M9" s="33"/>
      <c r="N9" s="33"/>
      <c r="O9" s="33"/>
      <c r="P9" s="33"/>
      <c r="Q9" s="33"/>
      <c r="R9" s="33"/>
      <c r="S9" s="33"/>
    </row>
    <row r="10" spans="1:19">
      <c r="B10" s="11" t="str">
        <f>"令和"&amp;$O$2+2&amp;"年度"</f>
        <v>令和9年度</v>
      </c>
      <c r="C10" s="7"/>
      <c r="D10" s="12" t="s">
        <v>3</v>
      </c>
      <c r="F10" s="5"/>
      <c r="G10" s="5"/>
      <c r="H10" s="5"/>
      <c r="I10" s="6"/>
      <c r="J10" s="5"/>
      <c r="L10" s="40"/>
      <c r="M10" s="33"/>
      <c r="N10" s="33"/>
      <c r="O10" s="33"/>
      <c r="P10" s="33"/>
      <c r="Q10" s="33"/>
      <c r="R10" s="33"/>
      <c r="S10" s="33"/>
    </row>
    <row r="11" spans="1:19">
      <c r="B11" s="5"/>
      <c r="C11" s="5"/>
      <c r="D11" s="5"/>
      <c r="E11" s="5"/>
      <c r="F11" s="5"/>
      <c r="G11" s="5"/>
      <c r="H11" s="5"/>
      <c r="I11" s="5"/>
      <c r="J11" s="5"/>
      <c r="L11" s="33"/>
      <c r="M11" s="33"/>
      <c r="N11" s="33"/>
      <c r="O11" s="33"/>
      <c r="P11" s="33"/>
      <c r="Q11" s="33"/>
      <c r="R11" s="33"/>
      <c r="S11" s="33"/>
    </row>
    <row r="12" spans="1:19">
      <c r="A12" s="4" t="s">
        <v>4</v>
      </c>
      <c r="B12" s="5"/>
      <c r="C12" s="5"/>
      <c r="D12" s="5"/>
      <c r="E12" s="5"/>
      <c r="F12" s="5"/>
      <c r="G12" s="5"/>
      <c r="H12" s="5"/>
      <c r="I12" s="5"/>
      <c r="J12" s="5"/>
      <c r="L12" s="41" t="s">
        <v>18</v>
      </c>
      <c r="M12" s="33"/>
      <c r="N12" s="33"/>
      <c r="O12" s="33"/>
      <c r="P12" s="33"/>
      <c r="Q12" s="33"/>
      <c r="R12" s="33"/>
      <c r="S12" s="33"/>
    </row>
    <row r="13" spans="1:19">
      <c r="A13" s="4" t="s">
        <v>5</v>
      </c>
      <c r="B13" s="5"/>
      <c r="C13" s="5"/>
      <c r="D13" s="5"/>
      <c r="E13" s="5"/>
      <c r="F13" s="5"/>
      <c r="G13" s="5"/>
      <c r="H13" s="5"/>
      <c r="I13" s="5"/>
      <c r="J13" s="5"/>
      <c r="L13" s="41" t="s">
        <v>19</v>
      </c>
      <c r="M13" s="33"/>
      <c r="N13" s="33"/>
      <c r="O13" s="33"/>
      <c r="P13" s="33"/>
      <c r="Q13" s="33"/>
      <c r="R13" s="33"/>
      <c r="S13" s="33"/>
    </row>
    <row r="14" spans="1:19">
      <c r="B14" s="23" t="s">
        <v>6</v>
      </c>
      <c r="C14" s="62"/>
      <c r="D14" s="62"/>
      <c r="E14" s="63"/>
      <c r="F14" s="23" t="s">
        <v>7</v>
      </c>
      <c r="G14" s="62"/>
      <c r="H14" s="63"/>
      <c r="I14" s="23" t="s">
        <v>11</v>
      </c>
      <c r="J14" s="8"/>
      <c r="L14" s="42" t="s">
        <v>16</v>
      </c>
      <c r="M14" s="33"/>
      <c r="N14" s="33"/>
      <c r="O14" s="33"/>
      <c r="P14" s="33"/>
      <c r="Q14" s="33"/>
      <c r="R14" s="33"/>
      <c r="S14" s="33"/>
    </row>
    <row r="15" spans="1:19">
      <c r="B15" s="23" t="s">
        <v>8</v>
      </c>
      <c r="C15" s="62"/>
      <c r="D15" s="62"/>
      <c r="E15" s="63"/>
      <c r="F15" s="23" t="s">
        <v>9</v>
      </c>
      <c r="G15" s="62"/>
      <c r="H15" s="62"/>
      <c r="I15" s="62"/>
      <c r="J15" s="64"/>
      <c r="L15" s="43" t="s">
        <v>17</v>
      </c>
      <c r="M15" s="33"/>
      <c r="N15" s="33"/>
      <c r="O15" s="33"/>
      <c r="P15" s="33"/>
      <c r="Q15" s="33"/>
      <c r="R15" s="33"/>
      <c r="S15" s="33"/>
    </row>
    <row r="16" spans="1:19">
      <c r="B16" s="24" t="s">
        <v>12</v>
      </c>
      <c r="C16" s="9" t="str">
        <f>IF(OR(J14&gt;=40,J14=""),"","○")</f>
        <v/>
      </c>
      <c r="D16" s="24" t="s">
        <v>13</v>
      </c>
      <c r="E16" s="8"/>
      <c r="F16" s="25" t="s">
        <v>14</v>
      </c>
      <c r="G16" s="10"/>
      <c r="H16" s="26" t="s">
        <v>150</v>
      </c>
      <c r="I16" s="63"/>
      <c r="J16" s="65"/>
      <c r="L16" s="33"/>
      <c r="M16" s="33"/>
      <c r="N16" s="33"/>
      <c r="O16" s="33"/>
      <c r="P16" s="33"/>
      <c r="Q16" s="33"/>
      <c r="R16" s="33"/>
      <c r="S16" s="33"/>
    </row>
    <row r="17" spans="1:19">
      <c r="B17" s="5"/>
      <c r="C17" s="5"/>
      <c r="D17" s="5"/>
      <c r="E17" s="5"/>
      <c r="F17" s="5"/>
      <c r="H17" s="5"/>
      <c r="I17" s="5"/>
      <c r="J17" s="5"/>
      <c r="L17" s="33"/>
      <c r="M17" s="33"/>
      <c r="N17" s="33"/>
      <c r="O17" s="33"/>
      <c r="P17" s="33"/>
      <c r="Q17" s="33"/>
      <c r="R17" s="33"/>
      <c r="S17" s="33"/>
    </row>
    <row r="18" spans="1:19">
      <c r="A18" s="4" t="s">
        <v>10</v>
      </c>
      <c r="B18" s="5"/>
      <c r="C18" s="5"/>
      <c r="D18" s="5"/>
      <c r="E18" s="5"/>
      <c r="F18" s="5"/>
      <c r="G18" s="5"/>
      <c r="H18" s="5"/>
      <c r="I18" s="5"/>
      <c r="J18" s="5"/>
      <c r="L18" s="33"/>
      <c r="M18" s="33"/>
      <c r="N18" s="33"/>
      <c r="O18" s="33"/>
      <c r="P18" s="33"/>
      <c r="Q18" s="33"/>
      <c r="R18" s="33"/>
      <c r="S18" s="33"/>
    </row>
    <row r="19" spans="1:19">
      <c r="B19" s="23" t="s">
        <v>6</v>
      </c>
      <c r="C19" s="62"/>
      <c r="D19" s="62"/>
      <c r="E19" s="63"/>
      <c r="F19" s="23" t="s">
        <v>7</v>
      </c>
      <c r="G19" s="62"/>
      <c r="H19" s="63"/>
      <c r="I19" s="23" t="s">
        <v>11</v>
      </c>
      <c r="J19" s="8"/>
      <c r="L19" s="33"/>
      <c r="M19" s="33"/>
      <c r="N19" s="33"/>
      <c r="O19" s="33"/>
      <c r="P19" s="33"/>
      <c r="Q19" s="33"/>
      <c r="R19" s="33"/>
      <c r="S19" s="33"/>
    </row>
    <row r="20" spans="1:19">
      <c r="B20" s="23" t="s">
        <v>8</v>
      </c>
      <c r="C20" s="62"/>
      <c r="D20" s="62"/>
      <c r="E20" s="63"/>
      <c r="F20" s="23" t="s">
        <v>9</v>
      </c>
      <c r="G20" s="62"/>
      <c r="H20" s="62"/>
      <c r="I20" s="62"/>
      <c r="J20" s="64"/>
      <c r="L20" s="33"/>
      <c r="M20" s="33"/>
      <c r="N20" s="33"/>
      <c r="O20" s="33"/>
      <c r="P20" s="33"/>
      <c r="Q20" s="33"/>
      <c r="R20" s="33"/>
      <c r="S20" s="33"/>
    </row>
    <row r="21" spans="1:19">
      <c r="B21" s="24" t="s">
        <v>12</v>
      </c>
      <c r="C21" s="9" t="str">
        <f>IF(OR(J19&gt;=40,J19=""),"","○")</f>
        <v/>
      </c>
      <c r="D21" s="24" t="s">
        <v>13</v>
      </c>
      <c r="E21" s="8"/>
      <c r="F21" s="25" t="s">
        <v>14</v>
      </c>
      <c r="G21" s="10"/>
      <c r="H21" s="26" t="s">
        <v>150</v>
      </c>
      <c r="I21" s="63"/>
      <c r="J21" s="65"/>
      <c r="L21" s="33"/>
      <c r="M21" s="33"/>
      <c r="N21" s="33"/>
      <c r="O21" s="33"/>
      <c r="P21" s="33"/>
      <c r="Q21" s="33"/>
      <c r="R21" s="33"/>
      <c r="S21" s="33"/>
    </row>
    <row r="22" spans="1:19">
      <c r="B22" s="5"/>
      <c r="C22" s="5"/>
      <c r="D22" s="5"/>
      <c r="E22" s="5"/>
      <c r="F22" s="5"/>
      <c r="G22" s="5"/>
      <c r="H22" s="5"/>
      <c r="I22" s="5"/>
      <c r="J22" s="5"/>
      <c r="L22" s="33"/>
      <c r="M22" s="33"/>
      <c r="N22" s="33"/>
      <c r="O22" s="33"/>
      <c r="P22" s="33"/>
      <c r="Q22" s="33"/>
      <c r="R22" s="33"/>
      <c r="S22" s="33"/>
    </row>
    <row r="23" spans="1:19">
      <c r="B23" s="23" t="s">
        <v>6</v>
      </c>
      <c r="C23" s="63"/>
      <c r="D23" s="66"/>
      <c r="E23" s="65"/>
      <c r="F23" s="23" t="s">
        <v>7</v>
      </c>
      <c r="G23" s="62"/>
      <c r="H23" s="63"/>
      <c r="I23" s="23" t="s">
        <v>11</v>
      </c>
      <c r="J23" s="8"/>
      <c r="L23" s="33"/>
      <c r="M23" s="33"/>
      <c r="N23" s="33"/>
      <c r="O23" s="33"/>
      <c r="P23" s="33"/>
      <c r="Q23" s="33"/>
      <c r="R23" s="33"/>
      <c r="S23" s="33"/>
    </row>
    <row r="24" spans="1:19">
      <c r="B24" s="23" t="s">
        <v>8</v>
      </c>
      <c r="C24" s="62"/>
      <c r="D24" s="62"/>
      <c r="E24" s="63"/>
      <c r="F24" s="23" t="s">
        <v>9</v>
      </c>
      <c r="G24" s="62"/>
      <c r="H24" s="62"/>
      <c r="I24" s="62"/>
      <c r="J24" s="64"/>
      <c r="L24" s="33"/>
      <c r="M24" s="33"/>
      <c r="N24" s="33"/>
      <c r="O24" s="33"/>
      <c r="P24" s="33"/>
      <c r="Q24" s="33"/>
      <c r="R24" s="33"/>
      <c r="S24" s="33"/>
    </row>
    <row r="25" spans="1:19">
      <c r="B25" s="24" t="s">
        <v>12</v>
      </c>
      <c r="C25" s="9" t="str">
        <f>IF(OR(J23&gt;=40,J23=""),"","○")</f>
        <v/>
      </c>
      <c r="D25" s="24" t="s">
        <v>13</v>
      </c>
      <c r="E25" s="8"/>
      <c r="F25" s="25" t="s">
        <v>14</v>
      </c>
      <c r="G25" s="10"/>
      <c r="H25" s="26" t="s">
        <v>150</v>
      </c>
      <c r="I25" s="63"/>
      <c r="J25" s="65"/>
      <c r="L25" s="33"/>
      <c r="M25" s="33"/>
      <c r="N25" s="33"/>
      <c r="O25" s="33"/>
      <c r="P25" s="33"/>
      <c r="Q25" s="33"/>
      <c r="R25" s="33"/>
      <c r="S25" s="33"/>
    </row>
    <row r="26" spans="1:19">
      <c r="B26" s="5"/>
      <c r="C26" s="5"/>
      <c r="D26" s="5"/>
      <c r="E26" s="5"/>
      <c r="F26" s="5"/>
      <c r="G26" s="5"/>
      <c r="H26" s="5"/>
      <c r="I26" s="5"/>
      <c r="J26" s="5"/>
      <c r="L26" s="33"/>
      <c r="M26" s="33"/>
      <c r="N26" s="33"/>
      <c r="O26" s="33"/>
      <c r="P26" s="33"/>
      <c r="Q26" s="33"/>
      <c r="R26" s="33"/>
      <c r="S26" s="33"/>
    </row>
    <row r="27" spans="1:19">
      <c r="B27" s="23" t="s">
        <v>6</v>
      </c>
      <c r="C27" s="62"/>
      <c r="D27" s="62"/>
      <c r="E27" s="63"/>
      <c r="F27" s="23" t="s">
        <v>7</v>
      </c>
      <c r="G27" s="62"/>
      <c r="H27" s="63"/>
      <c r="I27" s="23" t="s">
        <v>11</v>
      </c>
      <c r="J27" s="8"/>
      <c r="L27" s="33"/>
      <c r="M27" s="33"/>
      <c r="N27" s="33"/>
      <c r="O27" s="33"/>
      <c r="P27" s="33"/>
      <c r="Q27" s="33"/>
      <c r="R27" s="33"/>
      <c r="S27" s="33"/>
    </row>
    <row r="28" spans="1:19">
      <c r="B28" s="23" t="s">
        <v>8</v>
      </c>
      <c r="C28" s="62"/>
      <c r="D28" s="62"/>
      <c r="E28" s="63"/>
      <c r="F28" s="23" t="s">
        <v>9</v>
      </c>
      <c r="G28" s="62"/>
      <c r="H28" s="62"/>
      <c r="I28" s="62"/>
      <c r="J28" s="64"/>
      <c r="L28" s="33"/>
      <c r="M28" s="33"/>
      <c r="N28" s="33"/>
      <c r="O28" s="33"/>
      <c r="P28" s="33"/>
      <c r="Q28" s="33"/>
      <c r="R28" s="33"/>
      <c r="S28" s="33"/>
    </row>
    <row r="29" spans="1:19">
      <c r="B29" s="24" t="s">
        <v>12</v>
      </c>
      <c r="C29" s="9" t="str">
        <f>IF(OR(J27&gt;=40,J27=""),"","○")</f>
        <v/>
      </c>
      <c r="D29" s="24" t="s">
        <v>13</v>
      </c>
      <c r="E29" s="8"/>
      <c r="F29" s="25" t="s">
        <v>14</v>
      </c>
      <c r="G29" s="10"/>
      <c r="H29" s="26" t="s">
        <v>150</v>
      </c>
      <c r="I29" s="63"/>
      <c r="J29" s="65"/>
      <c r="L29" s="33"/>
      <c r="M29" s="33"/>
      <c r="N29" s="33"/>
      <c r="O29" s="33"/>
      <c r="P29" s="33"/>
      <c r="Q29" s="33"/>
      <c r="R29" s="33"/>
      <c r="S29" s="33"/>
    </row>
    <row r="30" spans="1:19">
      <c r="B30" s="5"/>
      <c r="C30" s="5"/>
      <c r="D30" s="5"/>
      <c r="E30" s="5"/>
      <c r="F30" s="5"/>
      <c r="G30" s="5"/>
      <c r="H30" s="5"/>
      <c r="I30" s="5"/>
      <c r="J30" s="5"/>
      <c r="L30" s="33"/>
      <c r="M30" s="33"/>
      <c r="N30" s="33"/>
      <c r="O30" s="33"/>
      <c r="P30" s="33"/>
      <c r="Q30" s="33"/>
      <c r="R30" s="33"/>
      <c r="S30" s="33"/>
    </row>
    <row r="31" spans="1:19">
      <c r="B31" s="23" t="s">
        <v>6</v>
      </c>
      <c r="C31" s="62"/>
      <c r="D31" s="62"/>
      <c r="E31" s="63"/>
      <c r="F31" s="23" t="s">
        <v>7</v>
      </c>
      <c r="G31" s="62"/>
      <c r="H31" s="63"/>
      <c r="I31" s="23" t="s">
        <v>11</v>
      </c>
      <c r="J31" s="8"/>
      <c r="L31" s="33"/>
      <c r="M31" s="33"/>
      <c r="N31" s="33"/>
      <c r="O31" s="33"/>
      <c r="P31" s="33"/>
      <c r="Q31" s="33"/>
      <c r="R31" s="33"/>
      <c r="S31" s="33"/>
    </row>
    <row r="32" spans="1:19">
      <c r="B32" s="23" t="s">
        <v>8</v>
      </c>
      <c r="C32" s="62"/>
      <c r="D32" s="62"/>
      <c r="E32" s="63"/>
      <c r="F32" s="23" t="s">
        <v>9</v>
      </c>
      <c r="G32" s="62"/>
      <c r="H32" s="62"/>
      <c r="I32" s="62"/>
      <c r="J32" s="64"/>
      <c r="L32" s="33"/>
      <c r="M32" s="33"/>
      <c r="N32" s="33"/>
      <c r="O32" s="33"/>
      <c r="P32" s="33"/>
      <c r="Q32" s="33"/>
      <c r="R32" s="33"/>
      <c r="S32" s="33"/>
    </row>
    <row r="33" spans="2:19">
      <c r="B33" s="24" t="s">
        <v>12</v>
      </c>
      <c r="C33" s="9" t="str">
        <f>IF(OR(J31&gt;=40,J31=""),"","○")</f>
        <v/>
      </c>
      <c r="D33" s="24" t="s">
        <v>13</v>
      </c>
      <c r="E33" s="8"/>
      <c r="F33" s="25" t="s">
        <v>14</v>
      </c>
      <c r="G33" s="10"/>
      <c r="H33" s="26" t="s">
        <v>150</v>
      </c>
      <c r="I33" s="63"/>
      <c r="J33" s="65"/>
      <c r="L33" s="33"/>
      <c r="M33" s="33"/>
      <c r="N33" s="33"/>
      <c r="O33" s="33"/>
      <c r="P33" s="33"/>
      <c r="Q33" s="33"/>
      <c r="R33" s="33"/>
      <c r="S33" s="33"/>
    </row>
    <row r="34" spans="2:19">
      <c r="L34" s="33"/>
      <c r="M34" s="33"/>
      <c r="N34" s="33"/>
      <c r="O34" s="33"/>
      <c r="P34" s="33"/>
      <c r="Q34" s="33"/>
      <c r="R34" s="33"/>
      <c r="S34" s="33"/>
    </row>
    <row r="35" spans="2:19">
      <c r="B35" s="23" t="s">
        <v>6</v>
      </c>
      <c r="C35" s="62"/>
      <c r="D35" s="62"/>
      <c r="E35" s="63"/>
      <c r="F35" s="23" t="s">
        <v>7</v>
      </c>
      <c r="G35" s="62"/>
      <c r="H35" s="63"/>
      <c r="I35" s="23" t="s">
        <v>11</v>
      </c>
      <c r="J35" s="8"/>
      <c r="L35" s="33"/>
      <c r="M35" s="33"/>
      <c r="N35" s="33"/>
      <c r="O35" s="33"/>
      <c r="P35" s="33"/>
      <c r="Q35" s="33"/>
      <c r="R35" s="33"/>
      <c r="S35" s="33"/>
    </row>
    <row r="36" spans="2:19">
      <c r="B36" s="23" t="s">
        <v>8</v>
      </c>
      <c r="C36" s="62"/>
      <c r="D36" s="62"/>
      <c r="E36" s="63"/>
      <c r="F36" s="23" t="s">
        <v>9</v>
      </c>
      <c r="G36" s="62"/>
      <c r="H36" s="62"/>
      <c r="I36" s="62"/>
      <c r="J36" s="64"/>
      <c r="L36" s="33"/>
      <c r="M36" s="33"/>
      <c r="N36" s="33"/>
      <c r="O36" s="33"/>
      <c r="P36" s="33"/>
      <c r="Q36" s="33"/>
      <c r="R36" s="33"/>
      <c r="S36" s="33"/>
    </row>
    <row r="37" spans="2:19">
      <c r="B37" s="24" t="s">
        <v>12</v>
      </c>
      <c r="C37" s="9" t="str">
        <f>IF(OR(J35&gt;=40,J35=""),"","○")</f>
        <v/>
      </c>
      <c r="D37" s="24" t="s">
        <v>13</v>
      </c>
      <c r="E37" s="8"/>
      <c r="F37" s="25" t="s">
        <v>14</v>
      </c>
      <c r="G37" s="10"/>
      <c r="H37" s="26" t="s">
        <v>150</v>
      </c>
      <c r="I37" s="63"/>
      <c r="J37" s="65"/>
      <c r="L37" s="33"/>
      <c r="M37" s="33"/>
      <c r="N37" s="33"/>
      <c r="O37" s="33"/>
      <c r="P37" s="33"/>
      <c r="Q37" s="33"/>
      <c r="R37" s="33"/>
      <c r="S37" s="33"/>
    </row>
    <row r="38" spans="2:19">
      <c r="L38" s="33"/>
      <c r="M38" s="33"/>
      <c r="N38" s="33"/>
      <c r="O38" s="33"/>
      <c r="P38" s="33"/>
      <c r="Q38" s="33"/>
      <c r="R38" s="33"/>
      <c r="S38" s="33"/>
    </row>
    <row r="39" spans="2:19">
      <c r="L39" s="33"/>
      <c r="M39" s="33"/>
      <c r="N39" s="33"/>
      <c r="O39" s="33"/>
      <c r="P39" s="33"/>
      <c r="Q39" s="33"/>
      <c r="R39" s="33"/>
      <c r="S39" s="33"/>
    </row>
    <row r="40" spans="2:19">
      <c r="B40" s="23" t="s">
        <v>6</v>
      </c>
      <c r="C40" s="62"/>
      <c r="D40" s="62"/>
      <c r="E40" s="63"/>
      <c r="F40" s="23" t="s">
        <v>7</v>
      </c>
      <c r="G40" s="62"/>
      <c r="H40" s="63"/>
      <c r="I40" s="23" t="s">
        <v>11</v>
      </c>
      <c r="J40" s="8"/>
      <c r="L40" s="33" t="s">
        <v>61</v>
      </c>
      <c r="M40" s="33"/>
      <c r="N40" s="33"/>
      <c r="O40" s="33"/>
      <c r="P40" s="33"/>
      <c r="Q40" s="33"/>
      <c r="R40" s="33"/>
      <c r="S40" s="33"/>
    </row>
    <row r="41" spans="2:19">
      <c r="B41" s="23" t="s">
        <v>8</v>
      </c>
      <c r="C41" s="62"/>
      <c r="D41" s="62"/>
      <c r="E41" s="63"/>
      <c r="F41" s="23" t="s">
        <v>9</v>
      </c>
      <c r="G41" s="62"/>
      <c r="H41" s="62"/>
      <c r="I41" s="62"/>
      <c r="J41" s="64"/>
      <c r="L41" s="33"/>
      <c r="M41" s="33"/>
      <c r="N41" s="33"/>
      <c r="O41" s="33"/>
      <c r="P41" s="33"/>
      <c r="Q41" s="33"/>
      <c r="R41" s="33"/>
      <c r="S41" s="33"/>
    </row>
    <row r="42" spans="2:19">
      <c r="B42" s="24" t="s">
        <v>12</v>
      </c>
      <c r="C42" s="9" t="str">
        <f>IF(OR(J40&gt;=40,J40=""),"","○")</f>
        <v/>
      </c>
      <c r="D42" s="24" t="s">
        <v>13</v>
      </c>
      <c r="E42" s="8"/>
      <c r="F42" s="25" t="s">
        <v>14</v>
      </c>
      <c r="G42" s="10"/>
      <c r="H42" s="26" t="s">
        <v>150</v>
      </c>
      <c r="I42" s="63"/>
      <c r="J42" s="65"/>
      <c r="L42" s="33"/>
      <c r="M42" s="33"/>
      <c r="N42" s="33"/>
      <c r="O42" s="33"/>
      <c r="P42" s="33"/>
      <c r="Q42" s="33"/>
      <c r="R42" s="33"/>
      <c r="S42" s="33"/>
    </row>
  </sheetData>
  <mergeCells count="36">
    <mergeCell ref="I21:J21"/>
    <mergeCell ref="I25:J25"/>
    <mergeCell ref="I29:J29"/>
    <mergeCell ref="I33:J33"/>
    <mergeCell ref="I42:J42"/>
    <mergeCell ref="G20:J20"/>
    <mergeCell ref="B6:J6"/>
    <mergeCell ref="C14:E14"/>
    <mergeCell ref="G14:H14"/>
    <mergeCell ref="C15:E15"/>
    <mergeCell ref="G15:J15"/>
    <mergeCell ref="C31:E31"/>
    <mergeCell ref="I16:J16"/>
    <mergeCell ref="G31:H31"/>
    <mergeCell ref="C32:E32"/>
    <mergeCell ref="G32:J32"/>
    <mergeCell ref="C27:E27"/>
    <mergeCell ref="G27:H27"/>
    <mergeCell ref="C28:E28"/>
    <mergeCell ref="G28:J28"/>
    <mergeCell ref="C23:E23"/>
    <mergeCell ref="G23:H23"/>
    <mergeCell ref="C24:E24"/>
    <mergeCell ref="G24:J24"/>
    <mergeCell ref="C19:E19"/>
    <mergeCell ref="G19:H19"/>
    <mergeCell ref="C20:E20"/>
    <mergeCell ref="C40:E40"/>
    <mergeCell ref="G40:H40"/>
    <mergeCell ref="C41:E41"/>
    <mergeCell ref="G41:J41"/>
    <mergeCell ref="C35:E35"/>
    <mergeCell ref="G35:H35"/>
    <mergeCell ref="C36:E36"/>
    <mergeCell ref="G36:J36"/>
    <mergeCell ref="I37:J37"/>
  </mergeCells>
  <phoneticPr fontId="1"/>
  <dataValidations disablePrompts="1" count="7">
    <dataValidation type="list" allowBlank="1" showInputMessage="1" showErrorMessage="1" prompt="該当する場合は「○」を選択してください。" sqref="E21 E16 E25 E29 E33 E37 E42" xr:uid="{C215F739-2062-4E03-9930-4B8CA8E93EFC}">
      <formula1>"○"</formula1>
    </dataValidation>
    <dataValidation type="whole" allowBlank="1" showInputMessage="1" showErrorMessage="1" error="プロジェクト資金の希望額は500万円/年が上限です。" sqref="G9 C9:C10" xr:uid="{02428B17-1153-4753-8AC7-568B1075C071}">
      <formula1>10</formula1>
      <formula2>500</formula2>
    </dataValidation>
    <dataValidation type="list" allowBlank="1" showInputMessage="1" showErrorMessage="1" prompt="※学外研究者は入力の必要はありません。" sqref="C15:E15 C28:E28 C32:E32 C36:E36 C20:E20 C24:E24 C41:E41" xr:uid="{79E768DC-C6C0-474A-BF9C-6787C5A9EC0D}">
      <formula1>"人文・人間科学系,社会科学系,自然科学系,生命・医学系,全学基盤系"</formula1>
    </dataValidation>
    <dataValidation type="list" allowBlank="1" showInputMessage="1" showErrorMessage="1" prompt="該当する場合は「○」を選択して、右欄に所属機関を記入してください。" sqref="G16 G29 G33 G37 G21 G25 G42" xr:uid="{78C641E7-CB02-49ED-AACD-3D5C6AE3C26E}">
      <formula1>"○"</formula1>
    </dataValidation>
    <dataValidation allowBlank="1" showInputMessage="1" showErrorMessage="1" prompt="学外研究者の場合のみ記入してください。" sqref="I16:J16 I33:J33 I37:J37 I21:J21 I25:J25 I29:J29 I42:J42" xr:uid="{37C225E1-CC6E-4442-8391-0DA7BB1AC284}"/>
    <dataValidation allowBlank="1" showInputMessage="1" showErrorMessage="1" prompt="「年齢」欄から自動入力されます（申請年度末時点で年齢40歳未満の場合に「○」が付されます）" sqref="C16 C33 C37 C21 C25 C29 C42" xr:uid="{B88C389B-18E3-4259-95F6-B7BC0FCBCDD3}"/>
    <dataValidation type="whole" operator="greaterThan" allowBlank="1" showInputMessage="1" showErrorMessage="1" error="令和4年度末時点での年齢を、整数で記入ください。" prompt="※令和５年度末時点での年齢を記入ください。" sqref="J40 J19 J23 J27 J31 J35 J14" xr:uid="{EFC04A8F-9B0F-4B07-9682-810EC8F80FA5}">
      <formula1>0</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4B52-09D2-45E3-BD45-C18E48B2B2D9}">
  <sheetPr>
    <pageSetUpPr fitToPage="1"/>
  </sheetPr>
  <dimension ref="A1:S42"/>
  <sheetViews>
    <sheetView zoomScaleNormal="100" zoomScaleSheetLayoutView="85" workbookViewId="0">
      <selection activeCell="B10" sqref="B10:J19"/>
    </sheetView>
  </sheetViews>
  <sheetFormatPr defaultRowHeight="18.75"/>
  <cols>
    <col min="1" max="1" width="2.375" style="4" customWidth="1"/>
    <col min="11" max="11" width="1" customWidth="1"/>
  </cols>
  <sheetData>
    <row r="1" spans="1:19">
      <c r="J1" s="1" t="s">
        <v>15</v>
      </c>
      <c r="K1" s="1"/>
      <c r="L1" s="33"/>
      <c r="M1" s="33"/>
      <c r="N1" s="33"/>
      <c r="O1" s="33"/>
      <c r="P1" s="33"/>
      <c r="Q1" s="33"/>
      <c r="R1" s="33"/>
      <c r="S1" s="33"/>
    </row>
    <row r="2" spans="1:19">
      <c r="A2" s="4" t="s">
        <v>21</v>
      </c>
      <c r="L2" s="33"/>
      <c r="M2" s="33"/>
      <c r="N2" s="33"/>
      <c r="O2" s="33"/>
      <c r="P2" s="33"/>
      <c r="Q2" s="33"/>
      <c r="R2" s="33"/>
      <c r="S2" s="33"/>
    </row>
    <row r="3" spans="1:19">
      <c r="B3" s="83" t="s">
        <v>178</v>
      </c>
      <c r="C3" s="84"/>
      <c r="D3" s="84"/>
      <c r="E3" s="84"/>
      <c r="F3" s="84"/>
      <c r="G3" s="84"/>
      <c r="H3" s="84"/>
      <c r="I3" s="84"/>
      <c r="J3" s="84"/>
      <c r="L3" s="33"/>
      <c r="M3" s="33"/>
      <c r="N3" s="33"/>
      <c r="O3" s="33"/>
      <c r="P3" s="33"/>
      <c r="Q3" s="33"/>
      <c r="R3" s="33"/>
      <c r="S3" s="33"/>
    </row>
    <row r="4" spans="1:19">
      <c r="B4" s="84"/>
      <c r="C4" s="84"/>
      <c r="D4" s="84"/>
      <c r="E4" s="84"/>
      <c r="F4" s="84"/>
      <c r="G4" s="84"/>
      <c r="H4" s="84"/>
      <c r="I4" s="84"/>
      <c r="J4" s="84"/>
      <c r="L4" s="33"/>
      <c r="M4" s="33"/>
      <c r="N4" s="33"/>
      <c r="O4" s="33"/>
      <c r="P4" s="33"/>
      <c r="Q4" s="33"/>
      <c r="R4" s="33"/>
      <c r="S4" s="33"/>
    </row>
    <row r="5" spans="1:19">
      <c r="L5" s="33"/>
      <c r="M5" s="33"/>
      <c r="N5" s="33"/>
      <c r="O5" s="33"/>
      <c r="P5" s="33"/>
      <c r="Q5" s="33"/>
      <c r="R5" s="33"/>
      <c r="S5" s="33"/>
    </row>
    <row r="6" spans="1:19">
      <c r="A6" s="4" t="s">
        <v>22</v>
      </c>
      <c r="L6" s="33"/>
      <c r="M6" s="33"/>
      <c r="N6" s="33"/>
      <c r="O6" s="33"/>
      <c r="P6" s="33"/>
      <c r="Q6" s="33"/>
      <c r="R6" s="33"/>
      <c r="S6" s="33"/>
    </row>
    <row r="7" spans="1:19">
      <c r="B7" t="s">
        <v>24</v>
      </c>
      <c r="L7" s="33" t="s">
        <v>59</v>
      </c>
      <c r="M7" s="33"/>
      <c r="N7" s="33"/>
      <c r="O7" s="33"/>
      <c r="P7" s="33"/>
      <c r="Q7" s="33"/>
      <c r="R7" s="33"/>
      <c r="S7" s="33"/>
    </row>
    <row r="8" spans="1:19">
      <c r="A8" s="4" t="s">
        <v>23</v>
      </c>
      <c r="L8" s="33" t="s">
        <v>60</v>
      </c>
      <c r="M8" s="33"/>
      <c r="N8" s="33"/>
      <c r="O8" s="33"/>
      <c r="P8" s="33"/>
      <c r="Q8" s="33"/>
      <c r="R8" s="33"/>
      <c r="S8" s="33"/>
    </row>
    <row r="9" spans="1:19">
      <c r="B9" s="80" t="s">
        <v>26</v>
      </c>
      <c r="C9" s="80"/>
      <c r="D9" s="80"/>
      <c r="E9" s="80"/>
      <c r="F9" s="80"/>
      <c r="G9" s="80"/>
      <c r="H9" s="80"/>
      <c r="I9" s="80"/>
      <c r="J9" s="80"/>
      <c r="L9" s="33"/>
      <c r="M9" s="33"/>
      <c r="N9" s="33"/>
      <c r="O9" s="33"/>
      <c r="P9" s="33"/>
      <c r="Q9" s="33"/>
      <c r="R9" s="33"/>
      <c r="S9" s="33"/>
    </row>
    <row r="10" spans="1:19">
      <c r="B10" s="70"/>
      <c r="C10" s="71"/>
      <c r="D10" s="71"/>
      <c r="E10" s="71"/>
      <c r="F10" s="71"/>
      <c r="G10" s="71"/>
      <c r="H10" s="71"/>
      <c r="I10" s="71"/>
      <c r="J10" s="72"/>
      <c r="L10" s="33"/>
      <c r="M10" s="33"/>
      <c r="N10" s="33"/>
      <c r="O10" s="33"/>
      <c r="P10" s="33"/>
      <c r="Q10" s="33"/>
      <c r="R10" s="33"/>
      <c r="S10" s="33"/>
    </row>
    <row r="11" spans="1:19">
      <c r="B11" s="73"/>
      <c r="C11" s="74"/>
      <c r="D11" s="74"/>
      <c r="E11" s="74"/>
      <c r="F11" s="74"/>
      <c r="G11" s="74"/>
      <c r="H11" s="74"/>
      <c r="I11" s="74"/>
      <c r="J11" s="75"/>
      <c r="L11" s="33"/>
      <c r="M11" s="33"/>
      <c r="N11" s="33"/>
      <c r="O11" s="33"/>
      <c r="P11" s="33"/>
      <c r="Q11" s="33"/>
      <c r="R11" s="33"/>
      <c r="S11" s="33"/>
    </row>
    <row r="12" spans="1:19">
      <c r="B12" s="73"/>
      <c r="C12" s="74"/>
      <c r="D12" s="74"/>
      <c r="E12" s="74"/>
      <c r="F12" s="74"/>
      <c r="G12" s="74"/>
      <c r="H12" s="74"/>
      <c r="I12" s="74"/>
      <c r="J12" s="75"/>
      <c r="L12" s="33"/>
      <c r="M12" s="33"/>
      <c r="N12" s="33"/>
      <c r="O12" s="33"/>
      <c r="P12" s="33"/>
      <c r="Q12" s="33"/>
      <c r="R12" s="33"/>
      <c r="S12" s="33"/>
    </row>
    <row r="13" spans="1:19">
      <c r="B13" s="73"/>
      <c r="C13" s="74"/>
      <c r="D13" s="74"/>
      <c r="E13" s="74"/>
      <c r="F13" s="74"/>
      <c r="G13" s="74"/>
      <c r="H13" s="74"/>
      <c r="I13" s="74"/>
      <c r="J13" s="75"/>
      <c r="L13" s="33"/>
      <c r="M13" s="33"/>
      <c r="N13" s="33"/>
      <c r="O13" s="33"/>
      <c r="P13" s="33"/>
      <c r="Q13" s="33"/>
      <c r="R13" s="33"/>
      <c r="S13" s="33"/>
    </row>
    <row r="14" spans="1:19">
      <c r="B14" s="73"/>
      <c r="C14" s="74"/>
      <c r="D14" s="74"/>
      <c r="E14" s="74"/>
      <c r="F14" s="74"/>
      <c r="G14" s="74"/>
      <c r="H14" s="74"/>
      <c r="I14" s="74"/>
      <c r="J14" s="75"/>
      <c r="L14" s="33"/>
      <c r="M14" s="33"/>
      <c r="N14" s="33"/>
      <c r="O14" s="33"/>
      <c r="P14" s="33"/>
      <c r="Q14" s="33"/>
      <c r="R14" s="33"/>
      <c r="S14" s="33"/>
    </row>
    <row r="15" spans="1:19">
      <c r="B15" s="73"/>
      <c r="C15" s="74"/>
      <c r="D15" s="74"/>
      <c r="E15" s="74"/>
      <c r="F15" s="74"/>
      <c r="G15" s="74"/>
      <c r="H15" s="74"/>
      <c r="I15" s="74"/>
      <c r="J15" s="75"/>
      <c r="L15" s="33"/>
      <c r="M15" s="33"/>
      <c r="N15" s="33"/>
      <c r="O15" s="33"/>
      <c r="P15" s="33"/>
      <c r="Q15" s="33"/>
      <c r="R15" s="33"/>
      <c r="S15" s="33"/>
    </row>
    <row r="16" spans="1:19">
      <c r="B16" s="73"/>
      <c r="C16" s="74"/>
      <c r="D16" s="74"/>
      <c r="E16" s="74"/>
      <c r="F16" s="74"/>
      <c r="G16" s="74"/>
      <c r="H16" s="74"/>
      <c r="I16" s="74"/>
      <c r="J16" s="75"/>
      <c r="L16" s="33"/>
      <c r="M16" s="33"/>
      <c r="N16" s="33"/>
      <c r="O16" s="33"/>
      <c r="P16" s="33"/>
      <c r="Q16" s="33"/>
      <c r="R16" s="33"/>
      <c r="S16" s="33"/>
    </row>
    <row r="17" spans="1:19">
      <c r="B17" s="73"/>
      <c r="C17" s="74"/>
      <c r="D17" s="74"/>
      <c r="E17" s="74"/>
      <c r="F17" s="74"/>
      <c r="G17" s="74"/>
      <c r="H17" s="74"/>
      <c r="I17" s="74"/>
      <c r="J17" s="75"/>
      <c r="L17" s="33"/>
      <c r="M17" s="33"/>
      <c r="N17" s="33"/>
      <c r="O17" s="33"/>
      <c r="P17" s="33"/>
      <c r="Q17" s="33"/>
      <c r="R17" s="33"/>
      <c r="S17" s="33"/>
    </row>
    <row r="18" spans="1:19">
      <c r="B18" s="73"/>
      <c r="C18" s="74"/>
      <c r="D18" s="74"/>
      <c r="E18" s="74"/>
      <c r="F18" s="74"/>
      <c r="G18" s="74"/>
      <c r="H18" s="74"/>
      <c r="I18" s="74"/>
      <c r="J18" s="75"/>
      <c r="L18" s="33"/>
      <c r="M18" s="33"/>
      <c r="N18" s="33"/>
      <c r="O18" s="33"/>
      <c r="P18" s="33"/>
      <c r="Q18" s="33"/>
      <c r="R18" s="33"/>
      <c r="S18" s="33"/>
    </row>
    <row r="19" spans="1:19">
      <c r="B19" s="76"/>
      <c r="C19" s="77"/>
      <c r="D19" s="77"/>
      <c r="E19" s="77"/>
      <c r="F19" s="77"/>
      <c r="G19" s="77"/>
      <c r="H19" s="77"/>
      <c r="I19" s="77"/>
      <c r="J19" s="78"/>
      <c r="L19" s="33"/>
      <c r="M19" s="33"/>
      <c r="N19" s="33"/>
      <c r="O19" s="33"/>
      <c r="P19" s="33"/>
      <c r="Q19" s="33"/>
      <c r="R19" s="33"/>
      <c r="S19" s="33"/>
    </row>
    <row r="20" spans="1:19">
      <c r="B20" s="14"/>
      <c r="C20" s="14"/>
      <c r="D20" s="14"/>
      <c r="E20" s="14"/>
      <c r="F20" s="14"/>
      <c r="G20" s="14"/>
      <c r="H20" s="14"/>
      <c r="I20" s="14"/>
      <c r="J20" s="14"/>
      <c r="L20" s="33"/>
      <c r="M20" s="33"/>
      <c r="N20" s="33"/>
      <c r="O20" s="33"/>
      <c r="P20" s="33"/>
      <c r="Q20" s="33"/>
      <c r="R20" s="33"/>
      <c r="S20" s="33"/>
    </row>
    <row r="21" spans="1:19">
      <c r="A21" s="4" t="s">
        <v>25</v>
      </c>
      <c r="L21" s="33"/>
      <c r="M21" s="33"/>
      <c r="N21" s="33"/>
      <c r="O21" s="33"/>
      <c r="P21" s="33"/>
      <c r="Q21" s="33"/>
      <c r="R21" s="33"/>
      <c r="S21" s="33"/>
    </row>
    <row r="22" spans="1:19">
      <c r="B22" s="79" t="s">
        <v>27</v>
      </c>
      <c r="C22" s="80"/>
      <c r="D22" s="80"/>
      <c r="E22" s="80"/>
      <c r="F22" s="80"/>
      <c r="G22" s="80"/>
      <c r="H22" s="80"/>
      <c r="I22" s="80"/>
      <c r="J22" s="80"/>
      <c r="L22" s="33" t="s">
        <v>28</v>
      </c>
      <c r="M22" s="33"/>
      <c r="N22" s="33"/>
      <c r="O22" s="33"/>
      <c r="P22" s="33"/>
      <c r="Q22" s="33"/>
      <c r="R22" s="33"/>
      <c r="S22" s="33"/>
    </row>
    <row r="23" spans="1:19">
      <c r="B23" s="81" t="s">
        <v>284</v>
      </c>
      <c r="C23" s="82"/>
      <c r="D23" s="82"/>
      <c r="E23" s="82"/>
      <c r="F23" s="82"/>
      <c r="G23" s="82"/>
      <c r="H23" s="82"/>
      <c r="I23" s="82"/>
      <c r="J23" s="82"/>
      <c r="L23" s="33"/>
      <c r="M23" s="33"/>
      <c r="N23" s="33"/>
      <c r="O23" s="33"/>
      <c r="P23" s="33"/>
      <c r="Q23" s="33"/>
      <c r="R23" s="33"/>
      <c r="S23" s="33"/>
    </row>
    <row r="24" spans="1:19">
      <c r="B24" s="14" t="s">
        <v>228</v>
      </c>
      <c r="C24" s="14"/>
      <c r="D24" s="14"/>
      <c r="E24" s="14"/>
      <c r="F24" s="14"/>
      <c r="G24" s="14"/>
      <c r="H24" s="14"/>
      <c r="I24" s="14"/>
      <c r="J24" s="14"/>
      <c r="L24" s="33"/>
      <c r="M24" s="33"/>
      <c r="N24" s="33"/>
      <c r="O24" s="33"/>
      <c r="P24" s="33"/>
      <c r="Q24" s="33"/>
      <c r="R24" s="33"/>
      <c r="S24" s="33"/>
    </row>
    <row r="25" spans="1:19">
      <c r="B25" s="70"/>
      <c r="C25" s="71"/>
      <c r="D25" s="71"/>
      <c r="E25" s="71"/>
      <c r="F25" s="71"/>
      <c r="G25" s="71"/>
      <c r="H25" s="71"/>
      <c r="I25" s="71"/>
      <c r="J25" s="72"/>
      <c r="L25" s="33"/>
      <c r="M25" s="33"/>
      <c r="N25" s="33"/>
      <c r="O25" s="33"/>
      <c r="P25" s="33"/>
      <c r="Q25" s="33"/>
      <c r="R25" s="33"/>
      <c r="S25" s="33"/>
    </row>
    <row r="26" spans="1:19">
      <c r="B26" s="73"/>
      <c r="C26" s="74"/>
      <c r="D26" s="74"/>
      <c r="E26" s="74"/>
      <c r="F26" s="74"/>
      <c r="G26" s="74"/>
      <c r="H26" s="74"/>
      <c r="I26" s="74"/>
      <c r="J26" s="75"/>
      <c r="L26" s="33"/>
      <c r="M26" s="33"/>
      <c r="N26" s="33"/>
      <c r="O26" s="33"/>
      <c r="P26" s="33"/>
      <c r="Q26" s="33"/>
      <c r="R26" s="33"/>
      <c r="S26" s="33"/>
    </row>
    <row r="27" spans="1:19">
      <c r="B27" s="73"/>
      <c r="C27" s="74"/>
      <c r="D27" s="74"/>
      <c r="E27" s="74"/>
      <c r="F27" s="74"/>
      <c r="G27" s="74"/>
      <c r="H27" s="74"/>
      <c r="I27" s="74"/>
      <c r="J27" s="75"/>
      <c r="L27" s="33"/>
      <c r="M27" s="33"/>
      <c r="N27" s="33"/>
      <c r="O27" s="33"/>
      <c r="P27" s="33"/>
      <c r="Q27" s="33"/>
      <c r="R27" s="33"/>
      <c r="S27" s="33"/>
    </row>
    <row r="28" spans="1:19">
      <c r="B28" s="73"/>
      <c r="C28" s="74"/>
      <c r="D28" s="74"/>
      <c r="E28" s="74"/>
      <c r="F28" s="74"/>
      <c r="G28" s="74"/>
      <c r="H28" s="74"/>
      <c r="I28" s="74"/>
      <c r="J28" s="75"/>
      <c r="L28" s="33"/>
      <c r="M28" s="33"/>
      <c r="N28" s="33"/>
      <c r="O28" s="33"/>
      <c r="P28" s="33"/>
      <c r="Q28" s="33"/>
      <c r="R28" s="33"/>
      <c r="S28" s="33"/>
    </row>
    <row r="29" spans="1:19">
      <c r="B29" s="73"/>
      <c r="C29" s="74"/>
      <c r="D29" s="74"/>
      <c r="E29" s="74"/>
      <c r="F29" s="74"/>
      <c r="G29" s="74"/>
      <c r="H29" s="74"/>
      <c r="I29" s="74"/>
      <c r="J29" s="75"/>
      <c r="L29" s="33"/>
      <c r="M29" s="33"/>
      <c r="N29" s="33"/>
      <c r="O29" s="33"/>
      <c r="P29" s="33"/>
      <c r="Q29" s="33"/>
      <c r="R29" s="33"/>
      <c r="S29" s="33"/>
    </row>
    <row r="30" spans="1:19">
      <c r="B30" s="73"/>
      <c r="C30" s="74"/>
      <c r="D30" s="74"/>
      <c r="E30" s="74"/>
      <c r="F30" s="74"/>
      <c r="G30" s="74"/>
      <c r="H30" s="74"/>
      <c r="I30" s="74"/>
      <c r="J30" s="75"/>
      <c r="L30" s="33"/>
      <c r="M30" s="33"/>
      <c r="N30" s="33"/>
      <c r="O30" s="33"/>
      <c r="P30" s="33"/>
      <c r="Q30" s="33"/>
      <c r="R30" s="33"/>
      <c r="S30" s="33"/>
    </row>
    <row r="31" spans="1:19">
      <c r="B31" s="73"/>
      <c r="C31" s="74"/>
      <c r="D31" s="74"/>
      <c r="E31" s="74"/>
      <c r="F31" s="74"/>
      <c r="G31" s="74"/>
      <c r="H31" s="74"/>
      <c r="I31" s="74"/>
      <c r="J31" s="75"/>
      <c r="L31" s="33"/>
      <c r="M31" s="33"/>
      <c r="N31" s="33"/>
      <c r="O31" s="33"/>
      <c r="P31" s="33"/>
      <c r="Q31" s="33"/>
      <c r="R31" s="33"/>
      <c r="S31" s="33"/>
    </row>
    <row r="32" spans="1:19">
      <c r="B32" s="76"/>
      <c r="C32" s="77"/>
      <c r="D32" s="77"/>
      <c r="E32" s="77"/>
      <c r="F32" s="77"/>
      <c r="G32" s="77"/>
      <c r="H32" s="77"/>
      <c r="I32" s="77"/>
      <c r="J32" s="78"/>
      <c r="L32" s="33"/>
      <c r="M32" s="33"/>
      <c r="N32" s="33"/>
      <c r="O32" s="33"/>
      <c r="P32" s="33"/>
      <c r="Q32" s="33"/>
      <c r="R32" s="33"/>
      <c r="S32" s="33"/>
    </row>
    <row r="33" spans="2:19">
      <c r="B33" s="14" t="s">
        <v>240</v>
      </c>
      <c r="C33" s="14"/>
      <c r="D33" s="14"/>
      <c r="E33" s="14"/>
      <c r="F33" s="14"/>
      <c r="G33" s="14"/>
      <c r="H33" s="14"/>
      <c r="I33" s="14"/>
      <c r="J33" s="14"/>
      <c r="L33" s="33"/>
      <c r="M33" s="33"/>
      <c r="N33" s="33"/>
      <c r="O33" s="33"/>
      <c r="P33" s="33"/>
      <c r="Q33" s="33"/>
      <c r="R33" s="33"/>
      <c r="S33" s="33"/>
    </row>
    <row r="34" spans="2:19">
      <c r="B34" s="70"/>
      <c r="C34" s="71"/>
      <c r="D34" s="71"/>
      <c r="E34" s="71"/>
      <c r="F34" s="71"/>
      <c r="G34" s="71"/>
      <c r="H34" s="71"/>
      <c r="I34" s="71"/>
      <c r="J34" s="72"/>
      <c r="L34" s="33"/>
      <c r="M34" s="33"/>
      <c r="N34" s="33"/>
      <c r="O34" s="33"/>
      <c r="P34" s="33"/>
      <c r="Q34" s="33"/>
      <c r="R34" s="33"/>
      <c r="S34" s="33"/>
    </row>
    <row r="35" spans="2:19">
      <c r="B35" s="73"/>
      <c r="C35" s="74"/>
      <c r="D35" s="74"/>
      <c r="E35" s="74"/>
      <c r="F35" s="74"/>
      <c r="G35" s="74"/>
      <c r="H35" s="74"/>
      <c r="I35" s="74"/>
      <c r="J35" s="75"/>
      <c r="L35" s="33"/>
      <c r="M35" s="33"/>
      <c r="N35" s="33"/>
      <c r="O35" s="33"/>
      <c r="P35" s="33"/>
      <c r="Q35" s="33"/>
      <c r="R35" s="33"/>
      <c r="S35" s="33"/>
    </row>
    <row r="36" spans="2:19">
      <c r="B36" s="73"/>
      <c r="C36" s="74"/>
      <c r="D36" s="74"/>
      <c r="E36" s="74"/>
      <c r="F36" s="74"/>
      <c r="G36" s="74"/>
      <c r="H36" s="74"/>
      <c r="I36" s="74"/>
      <c r="J36" s="75"/>
      <c r="L36" s="33"/>
      <c r="M36" s="33"/>
      <c r="N36" s="33"/>
      <c r="O36" s="33"/>
      <c r="P36" s="33"/>
      <c r="Q36" s="33"/>
      <c r="R36" s="33"/>
      <c r="S36" s="33"/>
    </row>
    <row r="37" spans="2:19">
      <c r="B37" s="73"/>
      <c r="C37" s="74"/>
      <c r="D37" s="74"/>
      <c r="E37" s="74"/>
      <c r="F37" s="74"/>
      <c r="G37" s="74"/>
      <c r="H37" s="74"/>
      <c r="I37" s="74"/>
      <c r="J37" s="75"/>
      <c r="L37" s="33"/>
      <c r="M37" s="33"/>
      <c r="N37" s="33"/>
      <c r="O37" s="33"/>
      <c r="P37" s="33"/>
      <c r="Q37" s="33"/>
      <c r="R37" s="33"/>
      <c r="S37" s="33"/>
    </row>
    <row r="38" spans="2:19">
      <c r="B38" s="73"/>
      <c r="C38" s="74"/>
      <c r="D38" s="74"/>
      <c r="E38" s="74"/>
      <c r="F38" s="74"/>
      <c r="G38" s="74"/>
      <c r="H38" s="74"/>
      <c r="I38" s="74"/>
      <c r="J38" s="75"/>
      <c r="L38" s="33"/>
      <c r="M38" s="33"/>
      <c r="N38" s="33"/>
      <c r="O38" s="33"/>
      <c r="P38" s="33"/>
      <c r="Q38" s="33"/>
      <c r="R38" s="33"/>
      <c r="S38" s="33"/>
    </row>
    <row r="39" spans="2:19">
      <c r="B39" s="73"/>
      <c r="C39" s="74"/>
      <c r="D39" s="74"/>
      <c r="E39" s="74"/>
      <c r="F39" s="74"/>
      <c r="G39" s="74"/>
      <c r="H39" s="74"/>
      <c r="I39" s="74"/>
      <c r="J39" s="75"/>
      <c r="L39" s="33"/>
      <c r="M39" s="33"/>
      <c r="N39" s="33"/>
      <c r="O39" s="33"/>
      <c r="P39" s="33"/>
      <c r="Q39" s="33"/>
      <c r="R39" s="33"/>
      <c r="S39" s="33"/>
    </row>
    <row r="40" spans="2:19">
      <c r="B40" s="73"/>
      <c r="C40" s="74"/>
      <c r="D40" s="74"/>
      <c r="E40" s="74"/>
      <c r="F40" s="74"/>
      <c r="G40" s="74"/>
      <c r="H40" s="74"/>
      <c r="I40" s="74"/>
      <c r="J40" s="75"/>
      <c r="L40" s="33"/>
      <c r="M40" s="33"/>
      <c r="N40" s="33"/>
      <c r="O40" s="33"/>
      <c r="P40" s="33"/>
      <c r="Q40" s="33"/>
      <c r="R40" s="33"/>
      <c r="S40" s="33"/>
    </row>
    <row r="41" spans="2:19">
      <c r="B41" s="76"/>
      <c r="C41" s="77"/>
      <c r="D41" s="77"/>
      <c r="E41" s="77"/>
      <c r="F41" s="77"/>
      <c r="G41" s="77"/>
      <c r="H41" s="77"/>
      <c r="I41" s="77"/>
      <c r="J41" s="78"/>
      <c r="L41" s="33"/>
      <c r="M41" s="33"/>
      <c r="N41" s="33"/>
      <c r="O41" s="33"/>
      <c r="P41" s="33"/>
      <c r="Q41" s="33"/>
      <c r="R41" s="33"/>
      <c r="S41" s="33"/>
    </row>
    <row r="42" spans="2:19">
      <c r="L42" s="33"/>
      <c r="M42" s="33"/>
      <c r="N42" s="33"/>
      <c r="O42" s="33"/>
      <c r="P42" s="33"/>
      <c r="Q42" s="33"/>
      <c r="R42" s="33"/>
      <c r="S42" s="33"/>
    </row>
  </sheetData>
  <mergeCells count="7">
    <mergeCell ref="B34:J41"/>
    <mergeCell ref="B22:J22"/>
    <mergeCell ref="B23:J23"/>
    <mergeCell ref="B9:J9"/>
    <mergeCell ref="B3:J4"/>
    <mergeCell ref="B10:J19"/>
    <mergeCell ref="B25:J32"/>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4FC3-09D8-4317-8093-D2B7A3BFF545}">
  <sheetPr>
    <pageSetUpPr fitToPage="1"/>
  </sheetPr>
  <dimension ref="A1:W58"/>
  <sheetViews>
    <sheetView zoomScale="70" zoomScaleNormal="70" zoomScaleSheetLayoutView="85" workbookViewId="0">
      <selection activeCell="B6" sqref="B6:D7"/>
    </sheetView>
  </sheetViews>
  <sheetFormatPr defaultRowHeight="18.75"/>
  <cols>
    <col min="1" max="1" width="2.375" style="16" customWidth="1"/>
    <col min="2" max="14" width="8.625" style="15" customWidth="1"/>
    <col min="15" max="15" width="1" style="15" customWidth="1"/>
    <col min="16" max="16" width="9" style="18"/>
    <col min="17" max="16384" width="9" style="15"/>
  </cols>
  <sheetData>
    <row r="1" spans="1:23">
      <c r="N1" s="17" t="s">
        <v>15</v>
      </c>
      <c r="O1" s="17"/>
      <c r="P1" s="44"/>
      <c r="Q1" s="45"/>
      <c r="R1" s="45"/>
      <c r="S1" s="45"/>
      <c r="T1" s="45"/>
      <c r="U1" s="45"/>
      <c r="V1" s="45"/>
      <c r="W1" s="45"/>
    </row>
    <row r="2" spans="1:23">
      <c r="A2" s="16" t="s">
        <v>36</v>
      </c>
      <c r="P2" s="44"/>
      <c r="Q2" s="45"/>
      <c r="R2" s="45"/>
      <c r="S2" s="45"/>
      <c r="T2" s="45"/>
      <c r="U2" s="45"/>
      <c r="V2" s="45"/>
      <c r="W2" s="45"/>
    </row>
    <row r="3" spans="1:23">
      <c r="B3" s="101" t="s">
        <v>286</v>
      </c>
      <c r="C3" s="101"/>
      <c r="D3" s="101"/>
      <c r="E3" s="101"/>
      <c r="F3" s="101"/>
      <c r="G3" s="101"/>
      <c r="H3" s="101"/>
      <c r="I3" s="101"/>
      <c r="J3" s="101"/>
      <c r="K3" s="101"/>
      <c r="L3" s="101"/>
      <c r="M3" s="101"/>
      <c r="N3" s="101"/>
      <c r="P3" s="44" t="s">
        <v>39</v>
      </c>
      <c r="Q3" s="45"/>
      <c r="R3" s="45"/>
      <c r="S3" s="45"/>
      <c r="T3" s="45"/>
      <c r="U3" s="45"/>
      <c r="V3" s="45"/>
      <c r="W3" s="45"/>
    </row>
    <row r="4" spans="1:23">
      <c r="B4" s="102" t="s">
        <v>285</v>
      </c>
      <c r="C4" s="102"/>
      <c r="D4" s="102"/>
      <c r="E4" s="102"/>
      <c r="F4" s="102"/>
      <c r="G4" s="102"/>
      <c r="H4" s="102"/>
      <c r="I4" s="102"/>
      <c r="J4" s="102"/>
      <c r="K4" s="102"/>
      <c r="L4" s="102"/>
      <c r="M4" s="102"/>
      <c r="N4" s="102"/>
      <c r="P4" s="44" t="s">
        <v>40</v>
      </c>
      <c r="Q4" s="45"/>
      <c r="R4" s="45"/>
      <c r="S4" s="45"/>
      <c r="T4" s="45"/>
      <c r="U4" s="45"/>
      <c r="V4" s="45"/>
      <c r="W4" s="45"/>
    </row>
    <row r="5" spans="1:23" ht="30" customHeight="1">
      <c r="B5" s="113" t="s">
        <v>37</v>
      </c>
      <c r="C5" s="114"/>
      <c r="D5" s="115"/>
      <c r="E5" s="55" t="s">
        <v>237</v>
      </c>
      <c r="F5" s="54" t="s">
        <v>236</v>
      </c>
      <c r="G5" s="32"/>
      <c r="H5" s="28" t="str">
        <f>'1ページ（基本情報）'!$O$2+2015&amp;"年
（実績）"</f>
        <v>2022年
（実績）</v>
      </c>
      <c r="I5" s="28" t="str">
        <f>'1ページ（基本情報）'!$O$2+2016&amp;"年
（実績）"</f>
        <v>2023年
（実績）</v>
      </c>
      <c r="J5" s="50" t="str">
        <f>'1ページ（基本情報）'!$O$2+2017&amp;"年
（実績）"</f>
        <v>2024年
（実績）</v>
      </c>
      <c r="K5" s="52" t="s">
        <v>235</v>
      </c>
      <c r="L5" s="53" t="str">
        <f>'1ページ（基本情報）'!$O$2+2018&amp;"年
（目標）"</f>
        <v>2025年
（目標）</v>
      </c>
      <c r="M5" s="28" t="str">
        <f>'1ページ（基本情報）'!$O$2+2019&amp;"年
（目標）"</f>
        <v>2026年
（目標）</v>
      </c>
      <c r="N5" s="50" t="str">
        <f>'1ページ（基本情報）'!$O$2+2020&amp;"年
（目標）"</f>
        <v>2027年
（目標）</v>
      </c>
      <c r="P5" s="46" t="s">
        <v>41</v>
      </c>
      <c r="Q5" s="45"/>
      <c r="R5" s="45"/>
      <c r="S5" s="45"/>
      <c r="T5" s="45"/>
      <c r="U5" s="45"/>
      <c r="V5" s="45"/>
      <c r="W5" s="45"/>
    </row>
    <row r="6" spans="1:23" ht="30" customHeight="1">
      <c r="B6" s="103"/>
      <c r="C6" s="104"/>
      <c r="D6" s="105"/>
      <c r="E6" s="111"/>
      <c r="F6" s="109" t="s">
        <v>232</v>
      </c>
      <c r="G6" s="110"/>
      <c r="H6" s="30"/>
      <c r="I6" s="30"/>
      <c r="J6" s="31"/>
      <c r="K6" s="59" t="str">
        <f>IFERROR(AVERAGE($H6:$J6),"")</f>
        <v/>
      </c>
      <c r="L6" s="51"/>
      <c r="M6" s="30"/>
      <c r="N6" s="31"/>
      <c r="P6" s="46" t="s">
        <v>180</v>
      </c>
      <c r="Q6" s="45"/>
      <c r="R6" s="45"/>
      <c r="S6" s="45"/>
      <c r="T6" s="45"/>
      <c r="U6" s="45"/>
      <c r="V6" s="45"/>
      <c r="W6" s="45"/>
    </row>
    <row r="7" spans="1:23" ht="30" customHeight="1">
      <c r="B7" s="106"/>
      <c r="C7" s="107"/>
      <c r="D7" s="108"/>
      <c r="E7" s="112"/>
      <c r="F7" s="109" t="s">
        <v>233</v>
      </c>
      <c r="G7" s="110"/>
      <c r="H7" s="56" t="str">
        <f>IFERROR(H6/$G$5,"")</f>
        <v/>
      </c>
      <c r="I7" s="56" t="str">
        <f t="shared" ref="I7:N7" si="0">IFERROR(I6/$G$5,"")</f>
        <v/>
      </c>
      <c r="J7" s="57" t="str">
        <f t="shared" si="0"/>
        <v/>
      </c>
      <c r="K7" s="58" t="str">
        <f>IFERROR(K6/$G$5,"")</f>
        <v/>
      </c>
      <c r="L7" s="56" t="str">
        <f t="shared" si="0"/>
        <v/>
      </c>
      <c r="M7" s="56" t="str">
        <f t="shared" si="0"/>
        <v/>
      </c>
      <c r="N7" s="57" t="str">
        <f t="shared" si="0"/>
        <v/>
      </c>
      <c r="P7" s="46" t="s">
        <v>229</v>
      </c>
      <c r="Q7" s="45"/>
      <c r="R7" s="45"/>
      <c r="S7" s="45"/>
      <c r="T7" s="45"/>
      <c r="U7" s="45"/>
      <c r="V7" s="45"/>
      <c r="W7" s="45"/>
    </row>
    <row r="8" spans="1:23" ht="30" customHeight="1">
      <c r="B8" s="103"/>
      <c r="C8" s="104"/>
      <c r="D8" s="105"/>
      <c r="E8" s="111"/>
      <c r="F8" s="109" t="s">
        <v>232</v>
      </c>
      <c r="G8" s="110"/>
      <c r="H8" s="30"/>
      <c r="I8" s="30"/>
      <c r="J8" s="31"/>
      <c r="K8" s="59" t="str">
        <f>IFERROR(AVERAGE($H8:$J8),"")</f>
        <v/>
      </c>
      <c r="L8" s="51"/>
      <c r="M8" s="30"/>
      <c r="N8" s="31"/>
      <c r="P8" s="44" t="s">
        <v>227</v>
      </c>
      <c r="Q8" s="45"/>
      <c r="R8" s="45"/>
      <c r="S8" s="45"/>
      <c r="T8" s="45"/>
      <c r="U8" s="45"/>
      <c r="V8" s="45"/>
      <c r="W8" s="45"/>
    </row>
    <row r="9" spans="1:23" ht="30" customHeight="1">
      <c r="B9" s="106"/>
      <c r="C9" s="107"/>
      <c r="D9" s="108"/>
      <c r="E9" s="112"/>
      <c r="F9" s="109" t="s">
        <v>233</v>
      </c>
      <c r="G9" s="110"/>
      <c r="H9" s="56" t="str">
        <f t="shared" ref="H9" si="1">IFERROR(H8/$G$5,"")</f>
        <v/>
      </c>
      <c r="I9" s="56" t="str">
        <f t="shared" ref="I9" si="2">IFERROR(I8/$G$5,"")</f>
        <v/>
      </c>
      <c r="J9" s="57" t="str">
        <f t="shared" ref="J9" si="3">IFERROR(J8/$G$5,"")</f>
        <v/>
      </c>
      <c r="K9" s="58" t="str">
        <f>IFERROR(K8/$G$5,"")</f>
        <v/>
      </c>
      <c r="L9" s="56" t="str">
        <f t="shared" ref="L9" si="4">IFERROR(L8/$G$5,"")</f>
        <v/>
      </c>
      <c r="M9" s="56" t="str">
        <f t="shared" ref="M9" si="5">IFERROR(M8/$G$5,"")</f>
        <v/>
      </c>
      <c r="N9" s="57" t="str">
        <f t="shared" ref="N9" si="6">IFERROR(N8/$G$5,"")</f>
        <v/>
      </c>
      <c r="P9" s="49" t="s">
        <v>226</v>
      </c>
      <c r="Q9" s="45"/>
      <c r="R9" s="45"/>
      <c r="S9" s="45"/>
      <c r="T9" s="45"/>
      <c r="U9" s="45"/>
      <c r="V9" s="45"/>
      <c r="W9" s="45"/>
    </row>
    <row r="10" spans="1:23" ht="30" customHeight="1">
      <c r="B10" s="103"/>
      <c r="C10" s="104"/>
      <c r="D10" s="105"/>
      <c r="E10" s="111"/>
      <c r="F10" s="109" t="s">
        <v>232</v>
      </c>
      <c r="G10" s="110"/>
      <c r="H10" s="30"/>
      <c r="I10" s="30"/>
      <c r="J10" s="31"/>
      <c r="K10" s="59" t="str">
        <f>IFERROR(AVERAGE($H10:$J10),"")</f>
        <v/>
      </c>
      <c r="L10" s="51"/>
      <c r="M10" s="30"/>
      <c r="N10" s="31"/>
      <c r="P10" s="18" t="s">
        <v>243</v>
      </c>
      <c r="W10" s="45"/>
    </row>
    <row r="11" spans="1:23" ht="30" customHeight="1">
      <c r="B11" s="106"/>
      <c r="C11" s="107"/>
      <c r="D11" s="108"/>
      <c r="E11" s="112"/>
      <c r="F11" s="109" t="s">
        <v>233</v>
      </c>
      <c r="G11" s="110"/>
      <c r="H11" s="56" t="str">
        <f>IFERROR(H10/$G$5,"")</f>
        <v/>
      </c>
      <c r="I11" s="56" t="str">
        <f t="shared" ref="I11:J11" si="7">IFERROR(I10/$G$5,"")</f>
        <v/>
      </c>
      <c r="J11" s="57" t="str">
        <f t="shared" si="7"/>
        <v/>
      </c>
      <c r="K11" s="58" t="str">
        <f>IFERROR(K10/$G$5,"")</f>
        <v/>
      </c>
      <c r="L11" s="56" t="str">
        <f t="shared" ref="L11" si="8">IFERROR(L10/$G$5,"")</f>
        <v/>
      </c>
      <c r="M11" s="56" t="str">
        <f t="shared" ref="M11" si="9">IFERROR(M10/$G$5,"")</f>
        <v/>
      </c>
      <c r="N11" s="57" t="str">
        <f t="shared" ref="N11" si="10">IFERROR(N10/$G$5,"")</f>
        <v/>
      </c>
      <c r="P11" s="46" t="s">
        <v>42</v>
      </c>
      <c r="W11" s="45"/>
    </row>
    <row r="12" spans="1:23" ht="15" customHeight="1">
      <c r="B12" s="125" t="s">
        <v>225</v>
      </c>
      <c r="C12" s="126"/>
      <c r="D12" s="126"/>
      <c r="E12" s="126"/>
      <c r="F12" s="126"/>
      <c r="G12" s="126"/>
      <c r="H12" s="126"/>
      <c r="I12" s="126"/>
      <c r="J12" s="126"/>
      <c r="K12" s="126"/>
      <c r="L12" s="126"/>
      <c r="M12" s="126"/>
      <c r="N12" s="127"/>
      <c r="P12" s="15"/>
      <c r="Q12" s="45"/>
      <c r="R12" s="45"/>
      <c r="S12" s="45"/>
      <c r="T12" s="45"/>
      <c r="U12" s="45"/>
      <c r="V12" s="45"/>
      <c r="W12" s="45"/>
    </row>
    <row r="13" spans="1:23">
      <c r="B13" s="73"/>
      <c r="C13" s="74"/>
      <c r="D13" s="74"/>
      <c r="E13" s="74"/>
      <c r="F13" s="74"/>
      <c r="G13" s="74"/>
      <c r="H13" s="74"/>
      <c r="I13" s="74"/>
      <c r="J13" s="74"/>
      <c r="K13" s="74"/>
      <c r="L13" s="74"/>
      <c r="M13" s="74"/>
      <c r="N13" s="75"/>
      <c r="U13" s="45"/>
      <c r="V13" s="45"/>
      <c r="W13" s="45"/>
    </row>
    <row r="14" spans="1:23">
      <c r="B14" s="76"/>
      <c r="C14" s="77"/>
      <c r="D14" s="77"/>
      <c r="E14" s="77"/>
      <c r="F14" s="77"/>
      <c r="G14" s="77"/>
      <c r="H14" s="77"/>
      <c r="I14" s="77"/>
      <c r="J14" s="77"/>
      <c r="K14" s="77"/>
      <c r="L14" s="77"/>
      <c r="M14" s="77"/>
      <c r="N14" s="78"/>
      <c r="P14" s="15"/>
      <c r="U14" s="45"/>
      <c r="V14" s="45"/>
      <c r="W14" s="45"/>
    </row>
    <row r="15" spans="1:23">
      <c r="P15" s="15"/>
      <c r="U15" s="45"/>
      <c r="V15" s="45"/>
      <c r="W15" s="45"/>
    </row>
    <row r="16" spans="1:23">
      <c r="A16" s="16" t="s">
        <v>29</v>
      </c>
      <c r="Q16" s="45"/>
      <c r="R16" s="45"/>
      <c r="S16" s="45"/>
      <c r="T16" s="45"/>
      <c r="U16" s="45"/>
      <c r="V16" s="45"/>
      <c r="W16" s="45"/>
    </row>
    <row r="17" spans="1:23">
      <c r="A17" s="16" t="str">
        <f>"◇過去３年間("&amp;'1ページ（基本情報）'!$O$2+2015&amp;"年以降)の論文実績"</f>
        <v>◇過去３年間(2022年以降)の論文実績</v>
      </c>
      <c r="Q17" s="45"/>
      <c r="R17" s="45"/>
      <c r="S17" s="45"/>
      <c r="T17" s="45"/>
      <c r="U17" s="45"/>
      <c r="V17" s="45"/>
      <c r="W17" s="45"/>
    </row>
    <row r="18" spans="1:23">
      <c r="B18" s="29" t="s">
        <v>241</v>
      </c>
      <c r="P18" s="44"/>
      <c r="Q18" s="45"/>
      <c r="R18" s="45"/>
      <c r="S18" s="45"/>
      <c r="T18" s="45"/>
      <c r="U18" s="45"/>
      <c r="V18" s="45"/>
      <c r="W18" s="45"/>
    </row>
    <row r="19" spans="1:23">
      <c r="B19" s="27" t="s">
        <v>30</v>
      </c>
      <c r="C19" s="132" t="s">
        <v>31</v>
      </c>
      <c r="D19" s="99"/>
      <c r="E19" s="99"/>
      <c r="F19" s="99"/>
      <c r="G19" s="99"/>
      <c r="H19" s="99"/>
      <c r="I19" s="100"/>
      <c r="J19" s="132" t="s">
        <v>238</v>
      </c>
      <c r="K19" s="100"/>
      <c r="L19" s="132" t="s">
        <v>239</v>
      </c>
      <c r="M19" s="99"/>
      <c r="N19" s="133"/>
      <c r="P19" s="44" t="s">
        <v>244</v>
      </c>
      <c r="Q19" s="45"/>
      <c r="R19" s="45"/>
      <c r="S19" s="45"/>
      <c r="T19" s="45"/>
      <c r="U19" s="45"/>
      <c r="V19" s="45"/>
      <c r="W19" s="45"/>
    </row>
    <row r="20" spans="1:23">
      <c r="B20" s="60"/>
      <c r="C20" s="90"/>
      <c r="D20" s="92"/>
      <c r="E20" s="92"/>
      <c r="F20" s="92"/>
      <c r="G20" s="92"/>
      <c r="H20" s="92"/>
      <c r="I20" s="91"/>
      <c r="J20" s="93"/>
      <c r="K20" s="94"/>
      <c r="L20" s="90"/>
      <c r="M20" s="92"/>
      <c r="N20" s="95"/>
      <c r="P20" s="44" t="s">
        <v>245</v>
      </c>
      <c r="Q20" s="45"/>
      <c r="R20" s="45"/>
      <c r="S20" s="45"/>
      <c r="T20" s="45"/>
      <c r="U20" s="45"/>
      <c r="V20" s="45"/>
      <c r="W20" s="45"/>
    </row>
    <row r="21" spans="1:23">
      <c r="B21" s="60"/>
      <c r="C21" s="90"/>
      <c r="D21" s="92"/>
      <c r="E21" s="92"/>
      <c r="F21" s="92"/>
      <c r="G21" s="92"/>
      <c r="H21" s="92"/>
      <c r="I21" s="91"/>
      <c r="J21" s="93"/>
      <c r="K21" s="94"/>
      <c r="L21" s="90"/>
      <c r="M21" s="92"/>
      <c r="N21" s="95"/>
      <c r="P21" s="47"/>
      <c r="Q21" s="45"/>
      <c r="R21" s="45"/>
      <c r="S21" s="45"/>
      <c r="T21" s="45"/>
      <c r="U21" s="45"/>
      <c r="V21" s="45"/>
      <c r="W21" s="45"/>
    </row>
    <row r="22" spans="1:23">
      <c r="B22" s="60"/>
      <c r="C22" s="90"/>
      <c r="D22" s="92"/>
      <c r="E22" s="92"/>
      <c r="F22" s="92"/>
      <c r="G22" s="92"/>
      <c r="H22" s="92"/>
      <c r="I22" s="91"/>
      <c r="J22" s="93"/>
      <c r="K22" s="94"/>
      <c r="L22" s="90"/>
      <c r="M22" s="92"/>
      <c r="N22" s="95"/>
      <c r="P22" s="44" t="s">
        <v>177</v>
      </c>
      <c r="Q22" s="45"/>
      <c r="R22" s="45"/>
      <c r="S22" s="45"/>
      <c r="T22" s="45"/>
      <c r="U22" s="45"/>
      <c r="V22" s="45"/>
      <c r="W22" s="45"/>
    </row>
    <row r="23" spans="1:23">
      <c r="B23" s="60"/>
      <c r="C23" s="90"/>
      <c r="D23" s="92"/>
      <c r="E23" s="92"/>
      <c r="F23" s="92"/>
      <c r="G23" s="92"/>
      <c r="H23" s="92"/>
      <c r="I23" s="91"/>
      <c r="J23" s="93"/>
      <c r="K23" s="94"/>
      <c r="L23" s="90"/>
      <c r="M23" s="92"/>
      <c r="N23" s="95"/>
      <c r="P23" s="44"/>
      <c r="Q23" s="45"/>
      <c r="R23" s="45"/>
      <c r="S23" s="45"/>
      <c r="T23" s="45"/>
      <c r="U23" s="45"/>
      <c r="V23" s="45"/>
      <c r="W23" s="45"/>
    </row>
    <row r="24" spans="1:23">
      <c r="B24" s="60"/>
      <c r="C24" s="90"/>
      <c r="D24" s="92"/>
      <c r="E24" s="92"/>
      <c r="F24" s="92"/>
      <c r="G24" s="92"/>
      <c r="H24" s="92"/>
      <c r="I24" s="91"/>
      <c r="J24" s="93"/>
      <c r="K24" s="94"/>
      <c r="L24" s="90"/>
      <c r="M24" s="92"/>
      <c r="N24" s="95"/>
      <c r="P24" s="44"/>
      <c r="Q24" s="45"/>
      <c r="R24" s="45"/>
      <c r="S24" s="45"/>
      <c r="T24" s="45"/>
      <c r="U24" s="45"/>
      <c r="V24" s="45"/>
      <c r="W24" s="45"/>
    </row>
    <row r="25" spans="1:23">
      <c r="B25" s="60"/>
      <c r="C25" s="90"/>
      <c r="D25" s="92"/>
      <c r="E25" s="92"/>
      <c r="F25" s="92"/>
      <c r="G25" s="92"/>
      <c r="H25" s="92"/>
      <c r="I25" s="91"/>
      <c r="J25" s="93"/>
      <c r="K25" s="94"/>
      <c r="L25" s="90"/>
      <c r="M25" s="92"/>
      <c r="N25" s="95"/>
      <c r="P25" s="44"/>
      <c r="Q25" s="45"/>
      <c r="R25" s="45"/>
      <c r="S25" s="45"/>
      <c r="T25" s="45"/>
      <c r="U25" s="45"/>
      <c r="V25" s="45"/>
      <c r="W25" s="45"/>
    </row>
    <row r="26" spans="1:23">
      <c r="B26" s="60"/>
      <c r="C26" s="90"/>
      <c r="D26" s="92"/>
      <c r="E26" s="92"/>
      <c r="F26" s="92"/>
      <c r="G26" s="92"/>
      <c r="H26" s="92"/>
      <c r="I26" s="91"/>
      <c r="J26" s="93"/>
      <c r="K26" s="94"/>
      <c r="L26" s="90"/>
      <c r="M26" s="92"/>
      <c r="N26" s="95"/>
      <c r="P26" s="44"/>
      <c r="Q26" s="45"/>
      <c r="R26" s="45"/>
      <c r="S26" s="45"/>
      <c r="T26" s="45"/>
      <c r="U26" s="45"/>
      <c r="V26" s="45"/>
      <c r="W26" s="45"/>
    </row>
    <row r="27" spans="1:23">
      <c r="B27" s="60"/>
      <c r="C27" s="90"/>
      <c r="D27" s="92"/>
      <c r="E27" s="92"/>
      <c r="F27" s="92"/>
      <c r="G27" s="92"/>
      <c r="H27" s="92"/>
      <c r="I27" s="91"/>
      <c r="J27" s="93"/>
      <c r="K27" s="94"/>
      <c r="L27" s="90"/>
      <c r="M27" s="92"/>
      <c r="N27" s="95"/>
      <c r="P27" s="44"/>
      <c r="Q27" s="45"/>
      <c r="R27" s="45"/>
      <c r="S27" s="45"/>
      <c r="T27" s="45"/>
      <c r="U27" s="45"/>
      <c r="V27" s="45"/>
      <c r="W27" s="45"/>
    </row>
    <row r="28" spans="1:23">
      <c r="B28" s="60"/>
      <c r="C28" s="90"/>
      <c r="D28" s="92"/>
      <c r="E28" s="92"/>
      <c r="F28" s="92"/>
      <c r="G28" s="92"/>
      <c r="H28" s="92"/>
      <c r="I28" s="91"/>
      <c r="J28" s="93"/>
      <c r="K28" s="94"/>
      <c r="L28" s="90"/>
      <c r="M28" s="92"/>
      <c r="N28" s="95"/>
      <c r="P28" s="44"/>
      <c r="Q28" s="45"/>
      <c r="R28" s="45"/>
      <c r="S28" s="45"/>
      <c r="T28" s="45"/>
      <c r="U28" s="45"/>
      <c r="V28" s="45"/>
      <c r="W28" s="45"/>
    </row>
    <row r="29" spans="1:23">
      <c r="B29" s="60"/>
      <c r="C29" s="90"/>
      <c r="D29" s="92"/>
      <c r="E29" s="92"/>
      <c r="F29" s="92"/>
      <c r="G29" s="92"/>
      <c r="H29" s="92"/>
      <c r="I29" s="91"/>
      <c r="J29" s="93"/>
      <c r="K29" s="94"/>
      <c r="L29" s="90"/>
      <c r="M29" s="92"/>
      <c r="N29" s="95"/>
      <c r="P29" s="44"/>
      <c r="Q29" s="45"/>
      <c r="R29" s="45"/>
      <c r="S29" s="45"/>
      <c r="T29" s="45"/>
      <c r="U29" s="45"/>
      <c r="V29" s="45"/>
      <c r="W29" s="45"/>
    </row>
    <row r="30" spans="1:23">
      <c r="B30" s="60"/>
      <c r="C30" s="90"/>
      <c r="D30" s="92"/>
      <c r="E30" s="92"/>
      <c r="F30" s="92"/>
      <c r="G30" s="92"/>
      <c r="H30" s="92"/>
      <c r="I30" s="91"/>
      <c r="J30" s="93"/>
      <c r="K30" s="94"/>
      <c r="L30" s="90"/>
      <c r="M30" s="92"/>
      <c r="N30" s="95"/>
      <c r="P30" s="44"/>
      <c r="Q30" s="45"/>
      <c r="R30" s="45"/>
      <c r="S30" s="45"/>
      <c r="T30" s="45"/>
      <c r="U30" s="45"/>
      <c r="V30" s="45"/>
      <c r="W30" s="45"/>
    </row>
    <row r="31" spans="1:23">
      <c r="B31" s="60"/>
      <c r="C31" s="90"/>
      <c r="D31" s="92"/>
      <c r="E31" s="92"/>
      <c r="F31" s="92"/>
      <c r="G31" s="92"/>
      <c r="H31" s="92"/>
      <c r="I31" s="91"/>
      <c r="J31" s="93"/>
      <c r="K31" s="94"/>
      <c r="L31" s="90"/>
      <c r="M31" s="92"/>
      <c r="N31" s="95"/>
      <c r="P31" s="44"/>
      <c r="Q31" s="45"/>
      <c r="R31" s="45"/>
      <c r="S31" s="45"/>
      <c r="T31" s="45"/>
      <c r="U31" s="45"/>
      <c r="V31" s="45"/>
      <c r="W31" s="45"/>
    </row>
    <row r="32" spans="1:23">
      <c r="B32" s="60"/>
      <c r="C32" s="90"/>
      <c r="D32" s="92"/>
      <c r="E32" s="92"/>
      <c r="F32" s="92"/>
      <c r="G32" s="92"/>
      <c r="H32" s="92"/>
      <c r="I32" s="91"/>
      <c r="J32" s="93"/>
      <c r="K32" s="94"/>
      <c r="L32" s="90"/>
      <c r="M32" s="92"/>
      <c r="N32" s="95"/>
      <c r="P32" s="44"/>
      <c r="Q32" s="45"/>
      <c r="R32" s="45"/>
      <c r="S32" s="45"/>
      <c r="T32" s="45"/>
      <c r="U32" s="45"/>
      <c r="V32" s="45"/>
      <c r="W32" s="45"/>
    </row>
    <row r="33" spans="1:23">
      <c r="P33" s="44"/>
      <c r="Q33" s="45"/>
      <c r="R33" s="45"/>
      <c r="S33" s="45"/>
      <c r="T33" s="45"/>
      <c r="U33" s="45"/>
      <c r="V33" s="45"/>
      <c r="W33" s="45"/>
    </row>
    <row r="34" spans="1:23">
      <c r="A34" s="16" t="str">
        <f>"◇過去３年間("&amp;'1ページ（基本情報）'!$O$2+2015&amp;"年以降)の外部資金獲得実績"</f>
        <v>◇過去３年間(2022年以降)の外部資金獲得実績</v>
      </c>
      <c r="P34" s="44"/>
      <c r="Q34" s="45"/>
      <c r="R34" s="45"/>
      <c r="S34" s="45"/>
      <c r="T34" s="45"/>
      <c r="U34" s="45"/>
      <c r="V34" s="45"/>
      <c r="W34" s="45"/>
    </row>
    <row r="35" spans="1:23">
      <c r="B35" s="29" t="s">
        <v>242</v>
      </c>
      <c r="P35" s="44"/>
      <c r="Q35" s="45"/>
      <c r="R35" s="45"/>
      <c r="S35" s="45"/>
      <c r="T35" s="45"/>
      <c r="U35" s="45"/>
      <c r="V35" s="45"/>
      <c r="W35" s="45"/>
    </row>
    <row r="36" spans="1:23" ht="35.25" customHeight="1">
      <c r="B36" s="98" t="s">
        <v>32</v>
      </c>
      <c r="C36" s="99"/>
      <c r="D36" s="100"/>
      <c r="E36" s="132" t="s">
        <v>234</v>
      </c>
      <c r="F36" s="99"/>
      <c r="G36" s="99"/>
      <c r="H36" s="99"/>
      <c r="I36" s="100"/>
      <c r="J36" s="96" t="s">
        <v>230</v>
      </c>
      <c r="K36" s="97"/>
      <c r="L36" s="28" t="s">
        <v>174</v>
      </c>
      <c r="M36" s="130" t="s">
        <v>173</v>
      </c>
      <c r="N36" s="131"/>
      <c r="P36" s="44" t="s">
        <v>246</v>
      </c>
      <c r="Q36" s="45"/>
      <c r="R36" s="45"/>
      <c r="S36" s="45"/>
      <c r="T36" s="45"/>
      <c r="U36" s="45"/>
      <c r="V36" s="45"/>
      <c r="W36" s="45"/>
    </row>
    <row r="37" spans="1:23">
      <c r="B37" s="87"/>
      <c r="C37" s="88"/>
      <c r="D37" s="89"/>
      <c r="E37" s="85"/>
      <c r="F37" s="88"/>
      <c r="G37" s="88"/>
      <c r="H37" s="88"/>
      <c r="I37" s="89"/>
      <c r="J37" s="90"/>
      <c r="K37" s="91"/>
      <c r="L37" s="61">
        <v>0</v>
      </c>
      <c r="M37" s="128" t="s">
        <v>33</v>
      </c>
      <c r="N37" s="129"/>
      <c r="P37" s="44" t="s">
        <v>245</v>
      </c>
      <c r="Q37" s="45"/>
      <c r="R37" s="45"/>
      <c r="S37" s="45"/>
      <c r="T37" s="45"/>
      <c r="U37" s="45"/>
      <c r="V37" s="45"/>
      <c r="W37" s="45"/>
    </row>
    <row r="38" spans="1:23">
      <c r="B38" s="87"/>
      <c r="C38" s="88"/>
      <c r="D38" s="89"/>
      <c r="E38" s="85"/>
      <c r="F38" s="88"/>
      <c r="G38" s="88"/>
      <c r="H38" s="88"/>
      <c r="I38" s="89"/>
      <c r="J38" s="90"/>
      <c r="K38" s="91"/>
      <c r="L38" s="61">
        <v>0</v>
      </c>
      <c r="M38" s="128" t="s">
        <v>33</v>
      </c>
      <c r="N38" s="129"/>
      <c r="P38" s="47"/>
      <c r="Q38" s="45"/>
      <c r="R38" s="45"/>
      <c r="S38" s="45"/>
      <c r="T38" s="45"/>
      <c r="U38" s="45"/>
      <c r="V38" s="45"/>
      <c r="W38" s="45"/>
    </row>
    <row r="39" spans="1:23">
      <c r="B39" s="87"/>
      <c r="C39" s="88"/>
      <c r="D39" s="89"/>
      <c r="E39" s="85"/>
      <c r="F39" s="88"/>
      <c r="G39" s="88"/>
      <c r="H39" s="88"/>
      <c r="I39" s="89"/>
      <c r="J39" s="90"/>
      <c r="K39" s="91"/>
      <c r="L39" s="61">
        <v>0</v>
      </c>
      <c r="M39" s="85" t="s">
        <v>33</v>
      </c>
      <c r="N39" s="86"/>
      <c r="P39" s="44" t="s">
        <v>38</v>
      </c>
      <c r="Q39" s="45"/>
      <c r="R39" s="45"/>
      <c r="S39" s="45"/>
      <c r="T39" s="45"/>
      <c r="U39" s="45"/>
      <c r="V39" s="45"/>
      <c r="W39" s="45"/>
    </row>
    <row r="40" spans="1:23">
      <c r="B40" s="87"/>
      <c r="C40" s="88"/>
      <c r="D40" s="89"/>
      <c r="E40" s="85"/>
      <c r="F40" s="88"/>
      <c r="G40" s="88"/>
      <c r="H40" s="88"/>
      <c r="I40" s="89"/>
      <c r="J40" s="90"/>
      <c r="K40" s="91"/>
      <c r="L40" s="61">
        <v>0</v>
      </c>
      <c r="M40" s="85" t="s">
        <v>33</v>
      </c>
      <c r="N40" s="86"/>
      <c r="P40" s="44" t="s">
        <v>247</v>
      </c>
      <c r="Q40" s="45"/>
      <c r="R40" s="45"/>
      <c r="S40" s="45"/>
      <c r="T40" s="45"/>
      <c r="U40" s="45"/>
      <c r="V40" s="45"/>
      <c r="W40" s="45"/>
    </row>
    <row r="41" spans="1:23">
      <c r="B41" s="87"/>
      <c r="C41" s="88"/>
      <c r="D41" s="89"/>
      <c r="E41" s="85"/>
      <c r="F41" s="88"/>
      <c r="G41" s="88"/>
      <c r="H41" s="88"/>
      <c r="I41" s="89"/>
      <c r="J41" s="90"/>
      <c r="K41" s="91"/>
      <c r="L41" s="61">
        <v>0</v>
      </c>
      <c r="M41" s="85" t="s">
        <v>33</v>
      </c>
      <c r="N41" s="86"/>
      <c r="P41" s="44" t="s">
        <v>224</v>
      </c>
      <c r="Q41" s="45"/>
      <c r="R41" s="45"/>
      <c r="S41" s="45"/>
      <c r="T41" s="45"/>
      <c r="U41" s="45"/>
      <c r="V41" s="45"/>
      <c r="W41" s="45"/>
    </row>
    <row r="42" spans="1:23">
      <c r="B42" s="87"/>
      <c r="C42" s="88"/>
      <c r="D42" s="89"/>
      <c r="E42" s="85"/>
      <c r="F42" s="88"/>
      <c r="G42" s="88"/>
      <c r="H42" s="88"/>
      <c r="I42" s="89"/>
      <c r="J42" s="90"/>
      <c r="K42" s="91"/>
      <c r="L42" s="61">
        <v>0</v>
      </c>
      <c r="M42" s="85" t="s">
        <v>33</v>
      </c>
      <c r="N42" s="86"/>
      <c r="P42" s="44" t="s">
        <v>175</v>
      </c>
      <c r="Q42" s="45"/>
      <c r="R42" s="45"/>
      <c r="S42" s="45"/>
      <c r="T42" s="45"/>
      <c r="U42" s="45"/>
      <c r="V42" s="45"/>
      <c r="W42" s="45"/>
    </row>
    <row r="43" spans="1:23">
      <c r="B43" s="87"/>
      <c r="C43" s="88"/>
      <c r="D43" s="89"/>
      <c r="E43" s="85"/>
      <c r="F43" s="88"/>
      <c r="G43" s="88"/>
      <c r="H43" s="88"/>
      <c r="I43" s="89"/>
      <c r="J43" s="90"/>
      <c r="K43" s="91"/>
      <c r="L43" s="61">
        <v>0</v>
      </c>
      <c r="M43" s="85" t="s">
        <v>33</v>
      </c>
      <c r="N43" s="86"/>
      <c r="P43" s="47" t="s">
        <v>176</v>
      </c>
      <c r="Q43" s="45"/>
      <c r="R43" s="45"/>
      <c r="S43" s="45"/>
      <c r="T43" s="45"/>
      <c r="U43" s="45"/>
      <c r="V43" s="45"/>
      <c r="W43" s="45"/>
    </row>
    <row r="44" spans="1:23">
      <c r="B44" s="87"/>
      <c r="C44" s="88"/>
      <c r="D44" s="89"/>
      <c r="E44" s="85"/>
      <c r="F44" s="88"/>
      <c r="G44" s="88"/>
      <c r="H44" s="88"/>
      <c r="I44" s="89"/>
      <c r="J44" s="90"/>
      <c r="K44" s="91"/>
      <c r="L44" s="61">
        <v>0</v>
      </c>
      <c r="M44" s="85" t="s">
        <v>33</v>
      </c>
      <c r="N44" s="86"/>
      <c r="P44" s="44" t="s">
        <v>231</v>
      </c>
      <c r="Q44" s="45"/>
      <c r="R44" s="45"/>
      <c r="S44" s="45"/>
      <c r="T44" s="45"/>
      <c r="U44" s="45"/>
      <c r="V44" s="45"/>
      <c r="W44" s="45"/>
    </row>
    <row r="45" spans="1:23">
      <c r="B45" s="87"/>
      <c r="C45" s="88"/>
      <c r="D45" s="89"/>
      <c r="E45" s="85"/>
      <c r="F45" s="88"/>
      <c r="G45" s="88"/>
      <c r="H45" s="88"/>
      <c r="I45" s="89"/>
      <c r="J45" s="90"/>
      <c r="K45" s="91"/>
      <c r="L45" s="61">
        <v>0</v>
      </c>
      <c r="M45" s="85" t="s">
        <v>33</v>
      </c>
      <c r="N45" s="86"/>
      <c r="P45" s="44"/>
      <c r="Q45" s="45"/>
      <c r="R45" s="45"/>
      <c r="S45" s="45"/>
      <c r="T45" s="45"/>
      <c r="U45" s="45"/>
      <c r="V45" s="45"/>
      <c r="W45" s="45"/>
    </row>
    <row r="46" spans="1:23">
      <c r="B46" s="87"/>
      <c r="C46" s="88"/>
      <c r="D46" s="89"/>
      <c r="E46" s="85"/>
      <c r="F46" s="88"/>
      <c r="G46" s="88"/>
      <c r="H46" s="88"/>
      <c r="I46" s="89"/>
      <c r="J46" s="90"/>
      <c r="K46" s="91"/>
      <c r="L46" s="61">
        <v>0</v>
      </c>
      <c r="M46" s="85" t="s">
        <v>33</v>
      </c>
      <c r="N46" s="86"/>
      <c r="P46" s="44"/>
      <c r="Q46" s="45"/>
      <c r="R46" s="45"/>
      <c r="S46" s="45"/>
      <c r="T46" s="45"/>
      <c r="U46" s="45"/>
      <c r="V46" s="45"/>
      <c r="W46" s="45"/>
    </row>
    <row r="47" spans="1:23">
      <c r="B47" s="87"/>
      <c r="C47" s="88"/>
      <c r="D47" s="89"/>
      <c r="E47" s="85"/>
      <c r="F47" s="88"/>
      <c r="G47" s="88"/>
      <c r="H47" s="88"/>
      <c r="I47" s="89"/>
      <c r="J47" s="90"/>
      <c r="K47" s="91"/>
      <c r="L47" s="61">
        <v>0</v>
      </c>
      <c r="M47" s="85" t="s">
        <v>33</v>
      </c>
      <c r="N47" s="86"/>
      <c r="P47" s="44"/>
      <c r="Q47" s="45"/>
      <c r="R47" s="45"/>
      <c r="S47" s="45"/>
      <c r="T47" s="45"/>
      <c r="U47" s="45"/>
      <c r="V47" s="45"/>
      <c r="W47" s="45"/>
    </row>
    <row r="48" spans="1:23">
      <c r="B48" s="87"/>
      <c r="C48" s="88"/>
      <c r="D48" s="89"/>
      <c r="E48" s="85"/>
      <c r="F48" s="88"/>
      <c r="G48" s="88"/>
      <c r="H48" s="88"/>
      <c r="I48" s="89"/>
      <c r="J48" s="90"/>
      <c r="K48" s="91"/>
      <c r="L48" s="61">
        <v>0</v>
      </c>
      <c r="M48" s="85" t="s">
        <v>33</v>
      </c>
      <c r="N48" s="86"/>
      <c r="P48" s="44"/>
      <c r="Q48" s="45"/>
      <c r="R48" s="45"/>
      <c r="S48" s="45"/>
      <c r="T48" s="45"/>
      <c r="U48" s="45"/>
      <c r="V48" s="45"/>
      <c r="W48" s="45"/>
    </row>
    <row r="49" spans="1:23">
      <c r="B49" s="87"/>
      <c r="C49" s="88"/>
      <c r="D49" s="89"/>
      <c r="E49" s="85"/>
      <c r="F49" s="88"/>
      <c r="G49" s="88"/>
      <c r="H49" s="88"/>
      <c r="I49" s="89"/>
      <c r="J49" s="90"/>
      <c r="K49" s="91"/>
      <c r="L49" s="61">
        <v>0</v>
      </c>
      <c r="M49" s="128" t="s">
        <v>33</v>
      </c>
      <c r="N49" s="129"/>
      <c r="P49" s="15"/>
      <c r="Q49" s="45"/>
      <c r="R49" s="45"/>
      <c r="S49" s="45"/>
      <c r="T49" s="45"/>
      <c r="U49" s="45"/>
      <c r="V49" s="45"/>
      <c r="W49" s="45"/>
    </row>
    <row r="50" spans="1:23">
      <c r="P50" s="15"/>
      <c r="Q50" s="45"/>
      <c r="R50" s="45"/>
      <c r="S50" s="45"/>
      <c r="T50" s="45"/>
      <c r="U50" s="45"/>
      <c r="V50" s="45"/>
      <c r="W50" s="45"/>
    </row>
    <row r="51" spans="1:23">
      <c r="A51" s="16" t="s">
        <v>34</v>
      </c>
      <c r="P51" s="15"/>
      <c r="Q51" s="45"/>
      <c r="R51" s="45"/>
      <c r="S51" s="45"/>
      <c r="T51" s="45"/>
      <c r="U51" s="45"/>
      <c r="V51" s="45"/>
      <c r="W51" s="45"/>
    </row>
    <row r="52" spans="1:23">
      <c r="B52" s="116"/>
      <c r="C52" s="117"/>
      <c r="D52" s="117"/>
      <c r="E52" s="117"/>
      <c r="F52" s="117"/>
      <c r="G52" s="117"/>
      <c r="H52" s="117"/>
      <c r="I52" s="117"/>
      <c r="J52" s="117"/>
      <c r="K52" s="117"/>
      <c r="L52" s="117"/>
      <c r="M52" s="117"/>
      <c r="N52" s="118"/>
      <c r="P52" s="44" t="s">
        <v>35</v>
      </c>
      <c r="Q52" s="45"/>
      <c r="R52" s="45"/>
      <c r="S52" s="45"/>
      <c r="T52" s="45"/>
      <c r="U52" s="45"/>
      <c r="V52" s="45"/>
      <c r="W52" s="45"/>
    </row>
    <row r="53" spans="1:23">
      <c r="B53" s="119"/>
      <c r="C53" s="120"/>
      <c r="D53" s="120"/>
      <c r="E53" s="120"/>
      <c r="F53" s="120"/>
      <c r="G53" s="120"/>
      <c r="H53" s="120"/>
      <c r="I53" s="120"/>
      <c r="J53" s="120"/>
      <c r="K53" s="120"/>
      <c r="L53" s="120"/>
      <c r="M53" s="120"/>
      <c r="N53" s="121"/>
      <c r="P53" s="44"/>
      <c r="Q53" s="45"/>
      <c r="R53" s="45"/>
      <c r="S53" s="45"/>
      <c r="T53" s="45"/>
      <c r="U53" s="45"/>
      <c r="V53" s="45"/>
      <c r="W53" s="45"/>
    </row>
    <row r="54" spans="1:23">
      <c r="B54" s="119"/>
      <c r="C54" s="120"/>
      <c r="D54" s="120"/>
      <c r="E54" s="120"/>
      <c r="F54" s="120"/>
      <c r="G54" s="120"/>
      <c r="H54" s="120"/>
      <c r="I54" s="120"/>
      <c r="J54" s="120"/>
      <c r="K54" s="120"/>
      <c r="L54" s="120"/>
      <c r="M54" s="120"/>
      <c r="N54" s="121"/>
      <c r="P54" s="44"/>
      <c r="Q54" s="45"/>
      <c r="R54" s="45"/>
      <c r="S54" s="45"/>
      <c r="T54" s="45"/>
      <c r="U54" s="45"/>
      <c r="V54" s="45"/>
      <c r="W54" s="45"/>
    </row>
    <row r="55" spans="1:23">
      <c r="B55" s="119"/>
      <c r="C55" s="120"/>
      <c r="D55" s="120"/>
      <c r="E55" s="120"/>
      <c r="F55" s="120"/>
      <c r="G55" s="120"/>
      <c r="H55" s="120"/>
      <c r="I55" s="120"/>
      <c r="J55" s="120"/>
      <c r="K55" s="120"/>
      <c r="L55" s="120"/>
      <c r="M55" s="120"/>
      <c r="N55" s="121"/>
      <c r="P55" s="44"/>
      <c r="Q55" s="45"/>
      <c r="R55" s="45"/>
      <c r="S55" s="45"/>
      <c r="T55" s="45"/>
      <c r="U55" s="45"/>
      <c r="V55" s="45"/>
      <c r="W55" s="45"/>
    </row>
    <row r="56" spans="1:23">
      <c r="B56" s="119"/>
      <c r="C56" s="120"/>
      <c r="D56" s="120"/>
      <c r="E56" s="120"/>
      <c r="F56" s="120"/>
      <c r="G56" s="120"/>
      <c r="H56" s="120"/>
      <c r="I56" s="120"/>
      <c r="J56" s="120"/>
      <c r="K56" s="120"/>
      <c r="L56" s="120"/>
      <c r="M56" s="120"/>
      <c r="N56" s="121"/>
      <c r="P56" s="44"/>
      <c r="Q56" s="45"/>
      <c r="R56" s="45"/>
      <c r="S56" s="45"/>
      <c r="T56" s="45"/>
      <c r="U56" s="45"/>
      <c r="V56" s="45"/>
      <c r="W56" s="45"/>
    </row>
    <row r="57" spans="1:23">
      <c r="B57" s="122"/>
      <c r="C57" s="123"/>
      <c r="D57" s="123"/>
      <c r="E57" s="123"/>
      <c r="F57" s="123"/>
      <c r="G57" s="123"/>
      <c r="H57" s="123"/>
      <c r="I57" s="123"/>
      <c r="J57" s="123"/>
      <c r="K57" s="123"/>
      <c r="L57" s="123"/>
      <c r="M57" s="123"/>
      <c r="N57" s="124"/>
      <c r="P57" s="44"/>
      <c r="Q57" s="45"/>
      <c r="R57" s="45"/>
      <c r="S57" s="45"/>
      <c r="T57" s="45"/>
      <c r="U57" s="45"/>
      <c r="V57" s="45"/>
      <c r="W57" s="45"/>
    </row>
    <row r="58" spans="1:23">
      <c r="P58" s="44"/>
      <c r="Q58" s="45"/>
      <c r="R58" s="45"/>
      <c r="S58" s="45"/>
      <c r="T58" s="45"/>
      <c r="U58" s="45"/>
      <c r="V58" s="45"/>
      <c r="W58" s="45"/>
    </row>
  </sheetData>
  <mergeCells count="116">
    <mergeCell ref="B49:D49"/>
    <mergeCell ref="J20:K20"/>
    <mergeCell ref="J21:K21"/>
    <mergeCell ref="J22:K22"/>
    <mergeCell ref="J29:K29"/>
    <mergeCell ref="C25:I25"/>
    <mergeCell ref="J25:K25"/>
    <mergeCell ref="E36:I36"/>
    <mergeCell ref="E37:I37"/>
    <mergeCell ref="E38:I38"/>
    <mergeCell ref="J41:K41"/>
    <mergeCell ref="J42:K42"/>
    <mergeCell ref="J49:K49"/>
    <mergeCell ref="J44:K44"/>
    <mergeCell ref="J48:K48"/>
    <mergeCell ref="E39:I39"/>
    <mergeCell ref="E40:I40"/>
    <mergeCell ref="E49:I49"/>
    <mergeCell ref="B43:D43"/>
    <mergeCell ref="E43:I43"/>
    <mergeCell ref="L19:N19"/>
    <mergeCell ref="L20:N20"/>
    <mergeCell ref="L21:N21"/>
    <mergeCell ref="L22:N22"/>
    <mergeCell ref="L29:N29"/>
    <mergeCell ref="L28:N28"/>
    <mergeCell ref="J31:K31"/>
    <mergeCell ref="J32:K32"/>
    <mergeCell ref="C19:I19"/>
    <mergeCell ref="C20:I20"/>
    <mergeCell ref="C21:I21"/>
    <mergeCell ref="C22:I22"/>
    <mergeCell ref="C29:I29"/>
    <mergeCell ref="C31:I31"/>
    <mergeCell ref="C32:I32"/>
    <mergeCell ref="C28:I28"/>
    <mergeCell ref="L25:N25"/>
    <mergeCell ref="J28:K28"/>
    <mergeCell ref="J19:K19"/>
    <mergeCell ref="B52:N57"/>
    <mergeCell ref="F7:G7"/>
    <mergeCell ref="F10:G10"/>
    <mergeCell ref="F11:G11"/>
    <mergeCell ref="C30:I30"/>
    <mergeCell ref="J30:K30"/>
    <mergeCell ref="L30:N30"/>
    <mergeCell ref="C26:I26"/>
    <mergeCell ref="J26:K26"/>
    <mergeCell ref="L26:N26"/>
    <mergeCell ref="C27:I27"/>
    <mergeCell ref="J27:K27"/>
    <mergeCell ref="L27:N27"/>
    <mergeCell ref="B12:N12"/>
    <mergeCell ref="B13:N14"/>
    <mergeCell ref="M49:N49"/>
    <mergeCell ref="M39:N39"/>
    <mergeCell ref="M40:N40"/>
    <mergeCell ref="M41:N41"/>
    <mergeCell ref="M42:N42"/>
    <mergeCell ref="M36:N36"/>
    <mergeCell ref="M37:N37"/>
    <mergeCell ref="M38:N38"/>
    <mergeCell ref="L31:N31"/>
    <mergeCell ref="B3:N3"/>
    <mergeCell ref="B4:N4"/>
    <mergeCell ref="B6:D7"/>
    <mergeCell ref="B10:D11"/>
    <mergeCell ref="F6:G6"/>
    <mergeCell ref="E6:E7"/>
    <mergeCell ref="E10:E11"/>
    <mergeCell ref="B8:D9"/>
    <mergeCell ref="E8:E9"/>
    <mergeCell ref="F8:G8"/>
    <mergeCell ref="F9:G9"/>
    <mergeCell ref="B5:D5"/>
    <mergeCell ref="J43:K43"/>
    <mergeCell ref="M43:N43"/>
    <mergeCell ref="C23:I23"/>
    <mergeCell ref="J23:K23"/>
    <mergeCell ref="L23:N23"/>
    <mergeCell ref="C24:I24"/>
    <mergeCell ref="J24:K24"/>
    <mergeCell ref="L24:N24"/>
    <mergeCell ref="J36:K36"/>
    <mergeCell ref="J37:K37"/>
    <mergeCell ref="J38:K38"/>
    <mergeCell ref="L32:N32"/>
    <mergeCell ref="B36:D36"/>
    <mergeCell ref="B37:D37"/>
    <mergeCell ref="B38:D38"/>
    <mergeCell ref="E41:I41"/>
    <mergeCell ref="E42:I42"/>
    <mergeCell ref="J39:K39"/>
    <mergeCell ref="J40:K40"/>
    <mergeCell ref="B39:D39"/>
    <mergeCell ref="B40:D40"/>
    <mergeCell ref="B41:D41"/>
    <mergeCell ref="B42:D42"/>
    <mergeCell ref="M45:N45"/>
    <mergeCell ref="B46:D46"/>
    <mergeCell ref="E46:I46"/>
    <mergeCell ref="J46:K46"/>
    <mergeCell ref="M46:N46"/>
    <mergeCell ref="M48:N48"/>
    <mergeCell ref="M44:N44"/>
    <mergeCell ref="B47:D47"/>
    <mergeCell ref="E47:I47"/>
    <mergeCell ref="J47:K47"/>
    <mergeCell ref="M47:N47"/>
    <mergeCell ref="B45:D45"/>
    <mergeCell ref="E45:I45"/>
    <mergeCell ref="J45:K45"/>
    <mergeCell ref="B44:D44"/>
    <mergeCell ref="E44:I44"/>
    <mergeCell ref="B48:D48"/>
    <mergeCell ref="E48:I48"/>
  </mergeCells>
  <phoneticPr fontId="1"/>
  <dataValidations disablePrompts="1" xWindow="290" yWindow="488" count="4">
    <dataValidation allowBlank="1" showInputMessage="1" showErrorMessage="1" prompt="数式により表示されるので、記入不要です" sqref="H11:N11 L9:N9 K6:K11 L7:N7 H9:J9 I7:J7 H7" xr:uid="{037C1F0E-1455-4CA7-84B3-F7A80C7DE787}"/>
    <dataValidation allowBlank="1" showInputMessage="1" showErrorMessage="1" prompt="外部資金や科研費の獲得を目標とする場合は、単位を「万円」としてください。" sqref="E6:E11" xr:uid="{17ADA720-4869-47C3-A986-46A3579E7D3D}"/>
    <dataValidation allowBlank="1" showInputMessage="1" showErrorMessage="1" prompt="プロジェクト構成員の氏名のみを記載してください。_x000a_また研究代表者として関わっている場合は、氏名に下線を付してください。" sqref="J37:J49" xr:uid="{DCD46FC1-B1A9-4EDB-8224-DFF6528B96E7}"/>
    <dataValidation allowBlank="1" showInputMessage="1" showErrorMessage="1" prompt="論文の著者のうち、プロジェクト構成員の氏名のみ記載してください。" sqref="J20:K32" xr:uid="{200FED18-006C-404A-8F2B-DBCEBACBB5D3}"/>
  </dataValidations>
  <hyperlinks>
    <hyperlink ref="P9" r:id="rId1" display="中期計画" xr:uid="{EFCB24BA-3DC2-4B1D-9BA4-1907FEA84426}"/>
  </hyperlinks>
  <pageMargins left="0.70866141732283472" right="0.70866141732283472" top="0.74803149606299213" bottom="0.74803149606299213" header="0.31496062992125984" footer="0.31496062992125984"/>
  <pageSetup paperSize="9" scale="63" orientation="portrait" r:id="rId2"/>
  <headerFooter>
    <oddFooter xml:space="preserve">&amp;C
</oddFooter>
  </headerFooter>
  <colBreaks count="1" manualBreakCount="1">
    <brk id="1"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1FEB-CEBB-420B-9278-9A1057C9B610}">
  <sheetPr>
    <pageSetUpPr fitToPage="1"/>
  </sheetPr>
  <dimension ref="A1:S42"/>
  <sheetViews>
    <sheetView zoomScaleNormal="100" zoomScaleSheetLayoutView="100" workbookViewId="0">
      <selection activeCell="C5" sqref="C5"/>
    </sheetView>
  </sheetViews>
  <sheetFormatPr defaultRowHeight="18.75"/>
  <cols>
    <col min="1" max="1" width="2.375" customWidth="1"/>
    <col min="11" max="11" width="1" customWidth="1"/>
  </cols>
  <sheetData>
    <row r="1" spans="1:19" s="15" customFormat="1">
      <c r="A1" s="16"/>
      <c r="J1" s="17" t="s">
        <v>15</v>
      </c>
      <c r="K1" s="17"/>
      <c r="L1" s="44"/>
      <c r="M1" s="45"/>
      <c r="N1" s="45"/>
      <c r="O1" s="45"/>
      <c r="P1" s="45"/>
      <c r="Q1" s="45"/>
      <c r="R1" s="45"/>
      <c r="S1" s="45"/>
    </row>
    <row r="2" spans="1:19">
      <c r="A2" s="16" t="s">
        <v>43</v>
      </c>
      <c r="L2" s="33"/>
      <c r="M2" s="33"/>
      <c r="N2" s="33"/>
      <c r="O2" s="33"/>
      <c r="P2" s="33"/>
      <c r="Q2" s="33"/>
      <c r="R2" s="33"/>
      <c r="S2" s="33"/>
    </row>
    <row r="3" spans="1:19">
      <c r="F3" t="s">
        <v>46</v>
      </c>
      <c r="L3" s="33"/>
      <c r="M3" s="33"/>
      <c r="N3" s="33"/>
      <c r="O3" s="33"/>
      <c r="P3" s="33"/>
      <c r="Q3" s="33"/>
      <c r="R3" s="33"/>
      <c r="S3" s="33"/>
    </row>
    <row r="4" spans="1:19" ht="18.75" customHeight="1">
      <c r="B4" s="11" t="str">
        <f>"令和"&amp;'1ページ（基本情報）'!$O$2&amp;"年度"</f>
        <v>令和7年度</v>
      </c>
      <c r="C4" s="7">
        <f>'1ページ（基本情報）'!$C$9</f>
        <v>0</v>
      </c>
      <c r="D4" s="12" t="s">
        <v>45</v>
      </c>
      <c r="F4" s="134" t="s">
        <v>179</v>
      </c>
      <c r="G4" s="135"/>
      <c r="H4" s="135"/>
      <c r="I4" s="135"/>
      <c r="J4" s="136"/>
      <c r="L4" s="33" t="s">
        <v>47</v>
      </c>
      <c r="M4" s="33"/>
      <c r="N4" s="33"/>
      <c r="O4" s="33"/>
      <c r="P4" s="33"/>
      <c r="Q4" s="33"/>
      <c r="R4" s="33"/>
      <c r="S4" s="33"/>
    </row>
    <row r="5" spans="1:19">
      <c r="B5" s="19" t="s">
        <v>44</v>
      </c>
      <c r="C5" s="7"/>
      <c r="D5" s="12" t="s">
        <v>45</v>
      </c>
      <c r="F5" s="137"/>
      <c r="G5" s="79"/>
      <c r="H5" s="79"/>
      <c r="I5" s="79"/>
      <c r="J5" s="138"/>
      <c r="L5" s="33" t="s">
        <v>49</v>
      </c>
      <c r="M5" s="33"/>
      <c r="N5" s="33"/>
      <c r="O5" s="33"/>
      <c r="P5" s="33"/>
      <c r="Q5" s="33"/>
      <c r="R5" s="33"/>
      <c r="S5" s="33"/>
    </row>
    <row r="6" spans="1:19">
      <c r="F6" s="137"/>
      <c r="G6" s="79"/>
      <c r="H6" s="79"/>
      <c r="I6" s="79"/>
      <c r="J6" s="138"/>
      <c r="L6" s="48" t="s">
        <v>48</v>
      </c>
      <c r="M6" s="33"/>
      <c r="N6" s="33"/>
      <c r="O6" s="33"/>
      <c r="P6" s="33"/>
      <c r="Q6" s="33"/>
      <c r="R6" s="33"/>
      <c r="S6" s="33"/>
    </row>
    <row r="7" spans="1:19">
      <c r="F7" s="137"/>
      <c r="G7" s="79"/>
      <c r="H7" s="79"/>
      <c r="I7" s="79"/>
      <c r="J7" s="138"/>
      <c r="L7" s="33"/>
      <c r="M7" s="33"/>
      <c r="N7" s="33"/>
      <c r="O7" s="33"/>
      <c r="P7" s="33"/>
      <c r="Q7" s="33"/>
      <c r="R7" s="33"/>
      <c r="S7" s="33"/>
    </row>
    <row r="8" spans="1:19">
      <c r="F8" s="137"/>
      <c r="G8" s="79"/>
      <c r="H8" s="79"/>
      <c r="I8" s="79"/>
      <c r="J8" s="138"/>
      <c r="L8" s="33"/>
      <c r="M8" s="33"/>
      <c r="N8" s="33"/>
      <c r="O8" s="33"/>
      <c r="P8" s="33"/>
      <c r="Q8" s="33"/>
      <c r="R8" s="33"/>
      <c r="S8" s="33"/>
    </row>
    <row r="9" spans="1:19">
      <c r="F9" s="137"/>
      <c r="G9" s="79"/>
      <c r="H9" s="79"/>
      <c r="I9" s="79"/>
      <c r="J9" s="138"/>
      <c r="L9" s="33"/>
      <c r="M9" s="33"/>
      <c r="N9" s="33"/>
      <c r="O9" s="33"/>
      <c r="P9" s="33"/>
      <c r="Q9" s="33"/>
      <c r="R9" s="33"/>
      <c r="S9" s="33"/>
    </row>
    <row r="10" spans="1:19">
      <c r="F10" s="137"/>
      <c r="G10" s="79"/>
      <c r="H10" s="79"/>
      <c r="I10" s="79"/>
      <c r="J10" s="138"/>
      <c r="L10" s="33"/>
      <c r="M10" s="33"/>
      <c r="N10" s="33"/>
      <c r="O10" s="33"/>
      <c r="P10" s="33"/>
      <c r="Q10" s="33"/>
      <c r="R10" s="33"/>
      <c r="S10" s="33"/>
    </row>
    <row r="11" spans="1:19">
      <c r="F11" s="137"/>
      <c r="G11" s="79"/>
      <c r="H11" s="79"/>
      <c r="I11" s="79"/>
      <c r="J11" s="138"/>
      <c r="L11" s="33"/>
      <c r="M11" s="33"/>
      <c r="N11" s="33"/>
      <c r="O11" s="33"/>
      <c r="P11" s="33"/>
      <c r="Q11" s="33"/>
      <c r="R11" s="33"/>
      <c r="S11" s="33"/>
    </row>
    <row r="12" spans="1:19">
      <c r="F12" s="137"/>
      <c r="G12" s="79"/>
      <c r="H12" s="79"/>
      <c r="I12" s="79"/>
      <c r="J12" s="138"/>
      <c r="L12" s="33"/>
      <c r="M12" s="33"/>
      <c r="N12" s="33"/>
      <c r="O12" s="33"/>
      <c r="P12" s="33"/>
      <c r="Q12" s="33"/>
      <c r="R12" s="33"/>
      <c r="S12" s="33"/>
    </row>
    <row r="13" spans="1:19">
      <c r="F13" s="137"/>
      <c r="G13" s="79"/>
      <c r="H13" s="79"/>
      <c r="I13" s="79"/>
      <c r="J13" s="138"/>
      <c r="L13" s="33"/>
      <c r="M13" s="33"/>
      <c r="N13" s="33"/>
      <c r="O13" s="33"/>
      <c r="P13" s="33"/>
      <c r="Q13" s="33"/>
      <c r="R13" s="33"/>
      <c r="S13" s="33"/>
    </row>
    <row r="14" spans="1:19">
      <c r="F14" s="139"/>
      <c r="G14" s="140"/>
      <c r="H14" s="140"/>
      <c r="I14" s="140"/>
      <c r="J14" s="141"/>
      <c r="L14" s="33"/>
      <c r="M14" s="33"/>
      <c r="N14" s="33"/>
      <c r="O14" s="33"/>
      <c r="P14" s="33"/>
      <c r="Q14" s="33"/>
      <c r="R14" s="33"/>
      <c r="S14" s="33"/>
    </row>
    <row r="15" spans="1:19">
      <c r="L15" s="33"/>
      <c r="M15" s="33"/>
      <c r="N15" s="33"/>
      <c r="O15" s="33"/>
      <c r="P15" s="33"/>
      <c r="Q15" s="33"/>
      <c r="R15" s="33"/>
      <c r="S15" s="33"/>
    </row>
    <row r="16" spans="1:19">
      <c r="F16" t="s">
        <v>46</v>
      </c>
      <c r="L16" s="33"/>
      <c r="M16" s="33"/>
      <c r="N16" s="33"/>
      <c r="O16" s="33"/>
      <c r="P16" s="33"/>
      <c r="Q16" s="33"/>
      <c r="R16" s="33"/>
      <c r="S16" s="33"/>
    </row>
    <row r="17" spans="2:19">
      <c r="B17" s="11" t="str">
        <f>"令和"&amp;'1ページ（基本情報）'!$O$2+1&amp;"年度"</f>
        <v>令和8年度</v>
      </c>
      <c r="C17" s="7">
        <f>'1ページ（基本情報）'!$G$9</f>
        <v>0</v>
      </c>
      <c r="D17" s="12" t="s">
        <v>45</v>
      </c>
      <c r="F17" s="134" t="s">
        <v>179</v>
      </c>
      <c r="G17" s="135"/>
      <c r="H17" s="135"/>
      <c r="I17" s="135"/>
      <c r="J17" s="136"/>
      <c r="L17" s="33"/>
      <c r="M17" s="33"/>
      <c r="N17" s="33"/>
      <c r="O17" s="33"/>
      <c r="P17" s="33"/>
      <c r="Q17" s="33"/>
      <c r="R17" s="33"/>
      <c r="S17" s="33"/>
    </row>
    <row r="18" spans="2:19">
      <c r="B18" s="19" t="s">
        <v>44</v>
      </c>
      <c r="C18" s="7"/>
      <c r="D18" s="12" t="s">
        <v>45</v>
      </c>
      <c r="F18" s="137"/>
      <c r="G18" s="79"/>
      <c r="H18" s="79"/>
      <c r="I18" s="79"/>
      <c r="J18" s="138"/>
      <c r="L18" s="33"/>
      <c r="M18" s="33"/>
      <c r="N18" s="33"/>
      <c r="O18" s="33"/>
      <c r="P18" s="33"/>
      <c r="Q18" s="33"/>
      <c r="R18" s="33"/>
      <c r="S18" s="33"/>
    </row>
    <row r="19" spans="2:19">
      <c r="F19" s="137"/>
      <c r="G19" s="79"/>
      <c r="H19" s="79"/>
      <c r="I19" s="79"/>
      <c r="J19" s="138"/>
      <c r="L19" s="33"/>
      <c r="M19" s="33"/>
      <c r="N19" s="33"/>
      <c r="O19" s="33"/>
      <c r="P19" s="33"/>
      <c r="Q19" s="33"/>
      <c r="R19" s="33"/>
      <c r="S19" s="33"/>
    </row>
    <row r="20" spans="2:19">
      <c r="F20" s="137"/>
      <c r="G20" s="79"/>
      <c r="H20" s="79"/>
      <c r="I20" s="79"/>
      <c r="J20" s="138"/>
      <c r="L20" s="33"/>
      <c r="M20" s="33"/>
      <c r="N20" s="33"/>
      <c r="O20" s="33"/>
      <c r="P20" s="33"/>
      <c r="Q20" s="33"/>
      <c r="R20" s="33"/>
      <c r="S20" s="33"/>
    </row>
    <row r="21" spans="2:19">
      <c r="F21" s="137"/>
      <c r="G21" s="79"/>
      <c r="H21" s="79"/>
      <c r="I21" s="79"/>
      <c r="J21" s="138"/>
      <c r="L21" s="33"/>
      <c r="M21" s="33"/>
      <c r="N21" s="33"/>
      <c r="O21" s="33"/>
      <c r="P21" s="33"/>
      <c r="Q21" s="33"/>
      <c r="R21" s="33"/>
      <c r="S21" s="33"/>
    </row>
    <row r="22" spans="2:19">
      <c r="F22" s="137"/>
      <c r="G22" s="79"/>
      <c r="H22" s="79"/>
      <c r="I22" s="79"/>
      <c r="J22" s="138"/>
      <c r="L22" s="33"/>
      <c r="M22" s="33"/>
      <c r="N22" s="33"/>
      <c r="O22" s="33"/>
      <c r="P22" s="33"/>
      <c r="Q22" s="33"/>
      <c r="R22" s="33"/>
      <c r="S22" s="33"/>
    </row>
    <row r="23" spans="2:19">
      <c r="F23" s="137"/>
      <c r="G23" s="79"/>
      <c r="H23" s="79"/>
      <c r="I23" s="79"/>
      <c r="J23" s="138"/>
      <c r="L23" s="33"/>
      <c r="M23" s="33"/>
      <c r="N23" s="33"/>
      <c r="O23" s="33"/>
      <c r="P23" s="33"/>
      <c r="Q23" s="33"/>
      <c r="R23" s="33"/>
      <c r="S23" s="33"/>
    </row>
    <row r="24" spans="2:19">
      <c r="F24" s="137"/>
      <c r="G24" s="79"/>
      <c r="H24" s="79"/>
      <c r="I24" s="79"/>
      <c r="J24" s="138"/>
      <c r="L24" s="33"/>
      <c r="M24" s="33"/>
      <c r="N24" s="33"/>
      <c r="O24" s="33"/>
      <c r="P24" s="33"/>
      <c r="Q24" s="33"/>
      <c r="R24" s="33"/>
      <c r="S24" s="33"/>
    </row>
    <row r="25" spans="2:19">
      <c r="F25" s="137"/>
      <c r="G25" s="79"/>
      <c r="H25" s="79"/>
      <c r="I25" s="79"/>
      <c r="J25" s="138"/>
      <c r="L25" s="33"/>
      <c r="M25" s="33"/>
      <c r="N25" s="33"/>
      <c r="O25" s="33"/>
      <c r="P25" s="33"/>
      <c r="Q25" s="33"/>
      <c r="R25" s="33"/>
      <c r="S25" s="33"/>
    </row>
    <row r="26" spans="2:19">
      <c r="F26" s="137"/>
      <c r="G26" s="79"/>
      <c r="H26" s="79"/>
      <c r="I26" s="79"/>
      <c r="J26" s="138"/>
      <c r="L26" s="33"/>
      <c r="M26" s="33"/>
      <c r="N26" s="33"/>
      <c r="O26" s="33"/>
      <c r="P26" s="33"/>
      <c r="Q26" s="33"/>
      <c r="R26" s="33"/>
      <c r="S26" s="33"/>
    </row>
    <row r="27" spans="2:19">
      <c r="F27" s="139"/>
      <c r="G27" s="140"/>
      <c r="H27" s="140"/>
      <c r="I27" s="140"/>
      <c r="J27" s="141"/>
      <c r="L27" s="33"/>
      <c r="M27" s="33"/>
      <c r="N27" s="33"/>
      <c r="O27" s="33"/>
      <c r="P27" s="33"/>
      <c r="Q27" s="33"/>
      <c r="R27" s="33"/>
      <c r="S27" s="33"/>
    </row>
    <row r="28" spans="2:19">
      <c r="L28" s="33"/>
      <c r="M28" s="33"/>
      <c r="N28" s="33"/>
      <c r="O28" s="33"/>
      <c r="P28" s="33"/>
      <c r="Q28" s="33"/>
      <c r="R28" s="33"/>
      <c r="S28" s="33"/>
    </row>
    <row r="29" spans="2:19">
      <c r="F29" t="s">
        <v>46</v>
      </c>
      <c r="L29" s="33"/>
      <c r="M29" s="33"/>
      <c r="N29" s="33"/>
      <c r="O29" s="33"/>
      <c r="P29" s="33"/>
      <c r="Q29" s="33"/>
      <c r="R29" s="33"/>
      <c r="S29" s="33"/>
    </row>
    <row r="30" spans="2:19">
      <c r="B30" s="11" t="str">
        <f>"令和"&amp;'1ページ（基本情報）'!$O$2+2&amp;"年度"</f>
        <v>令和9年度</v>
      </c>
      <c r="C30" s="7">
        <f>'1ページ（基本情報）'!$C$10</f>
        <v>0</v>
      </c>
      <c r="D30" s="12" t="s">
        <v>45</v>
      </c>
      <c r="F30" s="134" t="s">
        <v>179</v>
      </c>
      <c r="G30" s="135"/>
      <c r="H30" s="135"/>
      <c r="I30" s="135"/>
      <c r="J30" s="136"/>
      <c r="L30" s="33"/>
      <c r="M30" s="33"/>
      <c r="N30" s="33"/>
      <c r="O30" s="33"/>
      <c r="P30" s="33"/>
      <c r="Q30" s="33"/>
      <c r="R30" s="33"/>
      <c r="S30" s="33"/>
    </row>
    <row r="31" spans="2:19">
      <c r="B31" s="19" t="s">
        <v>44</v>
      </c>
      <c r="C31" s="7"/>
      <c r="D31" s="12" t="s">
        <v>45</v>
      </c>
      <c r="F31" s="137"/>
      <c r="G31" s="79"/>
      <c r="H31" s="79"/>
      <c r="I31" s="79"/>
      <c r="J31" s="138"/>
      <c r="L31" s="33"/>
      <c r="M31" s="33"/>
      <c r="N31" s="33"/>
      <c r="O31" s="33"/>
      <c r="P31" s="33"/>
      <c r="Q31" s="33"/>
      <c r="R31" s="33"/>
      <c r="S31" s="33"/>
    </row>
    <row r="32" spans="2:19">
      <c r="F32" s="137"/>
      <c r="G32" s="79"/>
      <c r="H32" s="79"/>
      <c r="I32" s="79"/>
      <c r="J32" s="138"/>
      <c r="L32" s="33"/>
      <c r="M32" s="33"/>
      <c r="N32" s="33"/>
      <c r="O32" s="33"/>
      <c r="P32" s="33"/>
      <c r="Q32" s="33"/>
      <c r="R32" s="33"/>
      <c r="S32" s="33"/>
    </row>
    <row r="33" spans="6:19">
      <c r="F33" s="137"/>
      <c r="G33" s="79"/>
      <c r="H33" s="79"/>
      <c r="I33" s="79"/>
      <c r="J33" s="138"/>
      <c r="L33" s="33"/>
      <c r="M33" s="33"/>
      <c r="N33" s="33"/>
      <c r="O33" s="33"/>
      <c r="P33" s="33"/>
      <c r="Q33" s="33"/>
      <c r="R33" s="33"/>
      <c r="S33" s="33"/>
    </row>
    <row r="34" spans="6:19">
      <c r="F34" s="137"/>
      <c r="G34" s="79"/>
      <c r="H34" s="79"/>
      <c r="I34" s="79"/>
      <c r="J34" s="138"/>
      <c r="L34" s="33"/>
      <c r="M34" s="33"/>
      <c r="N34" s="33"/>
      <c r="O34" s="33"/>
      <c r="P34" s="33"/>
      <c r="Q34" s="33"/>
      <c r="R34" s="33"/>
      <c r="S34" s="33"/>
    </row>
    <row r="35" spans="6:19">
      <c r="F35" s="137"/>
      <c r="G35" s="79"/>
      <c r="H35" s="79"/>
      <c r="I35" s="79"/>
      <c r="J35" s="138"/>
      <c r="L35" s="33"/>
      <c r="M35" s="33"/>
      <c r="N35" s="33"/>
      <c r="O35" s="33"/>
      <c r="P35" s="33"/>
      <c r="Q35" s="33"/>
      <c r="R35" s="33"/>
      <c r="S35" s="33"/>
    </row>
    <row r="36" spans="6:19">
      <c r="F36" s="137"/>
      <c r="G36" s="79"/>
      <c r="H36" s="79"/>
      <c r="I36" s="79"/>
      <c r="J36" s="138"/>
      <c r="L36" s="33"/>
      <c r="M36" s="33"/>
      <c r="N36" s="33"/>
      <c r="O36" s="33"/>
      <c r="P36" s="33"/>
      <c r="Q36" s="33"/>
      <c r="R36" s="33"/>
      <c r="S36" s="33"/>
    </row>
    <row r="37" spans="6:19">
      <c r="F37" s="137"/>
      <c r="G37" s="79"/>
      <c r="H37" s="79"/>
      <c r="I37" s="79"/>
      <c r="J37" s="138"/>
      <c r="L37" s="33"/>
      <c r="M37" s="33"/>
      <c r="N37" s="33"/>
      <c r="O37" s="33"/>
      <c r="P37" s="33"/>
      <c r="Q37" s="33"/>
      <c r="R37" s="33"/>
      <c r="S37" s="33"/>
    </row>
    <row r="38" spans="6:19">
      <c r="F38" s="137"/>
      <c r="G38" s="79"/>
      <c r="H38" s="79"/>
      <c r="I38" s="79"/>
      <c r="J38" s="138"/>
      <c r="L38" s="33"/>
      <c r="M38" s="33"/>
      <c r="N38" s="33"/>
      <c r="O38" s="33"/>
      <c r="P38" s="33"/>
      <c r="Q38" s="33"/>
      <c r="R38" s="33"/>
      <c r="S38" s="33"/>
    </row>
    <row r="39" spans="6:19">
      <c r="F39" s="137"/>
      <c r="G39" s="79"/>
      <c r="H39" s="79"/>
      <c r="I39" s="79"/>
      <c r="J39" s="138"/>
      <c r="L39" s="33"/>
      <c r="M39" s="33"/>
      <c r="N39" s="33"/>
      <c r="O39" s="33"/>
      <c r="P39" s="33"/>
      <c r="Q39" s="33"/>
      <c r="R39" s="33"/>
      <c r="S39" s="33"/>
    </row>
    <row r="40" spans="6:19">
      <c r="F40" s="139"/>
      <c r="G40" s="140"/>
      <c r="H40" s="140"/>
      <c r="I40" s="140"/>
      <c r="J40" s="141"/>
      <c r="L40" s="33"/>
      <c r="M40" s="33"/>
      <c r="N40" s="33"/>
      <c r="O40" s="33"/>
      <c r="P40" s="33"/>
      <c r="Q40" s="33"/>
      <c r="R40" s="33"/>
      <c r="S40" s="33"/>
    </row>
    <row r="41" spans="6:19">
      <c r="L41" s="33"/>
      <c r="M41" s="33"/>
      <c r="N41" s="33"/>
      <c r="O41" s="33"/>
      <c r="P41" s="33"/>
      <c r="Q41" s="33"/>
      <c r="R41" s="33"/>
      <c r="S41" s="33"/>
    </row>
    <row r="42" spans="6:19">
      <c r="L42" s="33"/>
      <c r="M42" s="33"/>
      <c r="N42" s="33"/>
      <c r="O42" s="33"/>
      <c r="P42" s="33"/>
      <c r="Q42" s="33"/>
      <c r="R42" s="33"/>
      <c r="S42" s="33"/>
    </row>
  </sheetData>
  <mergeCells count="3">
    <mergeCell ref="F4:J14"/>
    <mergeCell ref="F30:J40"/>
    <mergeCell ref="F17:J27"/>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F1325-108B-43A6-96A4-671C1E9F4252}">
  <dimension ref="A1:GI2"/>
  <sheetViews>
    <sheetView zoomScale="70" zoomScaleNormal="70" workbookViewId="0">
      <selection activeCell="B2" sqref="B2"/>
    </sheetView>
  </sheetViews>
  <sheetFormatPr defaultColWidth="6.25" defaultRowHeight="18.75"/>
  <sheetData>
    <row r="1" spans="1:191" s="22" customFormat="1" ht="150">
      <c r="A1" s="22" t="s">
        <v>62</v>
      </c>
      <c r="B1" s="22" t="s">
        <v>54</v>
      </c>
      <c r="C1" s="22" t="s">
        <v>55</v>
      </c>
      <c r="D1" s="22" t="s">
        <v>63</v>
      </c>
      <c r="E1" s="22" t="s">
        <v>66</v>
      </c>
      <c r="F1" s="22" t="s">
        <v>67</v>
      </c>
      <c r="G1" s="22" t="s">
        <v>64</v>
      </c>
      <c r="H1" s="22" t="s">
        <v>68</v>
      </c>
      <c r="I1" s="22" t="s">
        <v>69</v>
      </c>
      <c r="J1" s="22" t="s">
        <v>65</v>
      </c>
      <c r="K1" s="22" t="s">
        <v>70</v>
      </c>
      <c r="L1" s="22" t="s">
        <v>71</v>
      </c>
      <c r="M1" s="22" t="s">
        <v>72</v>
      </c>
      <c r="N1" s="22" t="s">
        <v>162</v>
      </c>
      <c r="O1" s="22" t="s">
        <v>73</v>
      </c>
      <c r="P1" s="22" t="s">
        <v>74</v>
      </c>
      <c r="Q1" s="22" t="s">
        <v>75</v>
      </c>
      <c r="R1" s="22" t="s">
        <v>76</v>
      </c>
      <c r="S1" s="22" t="s">
        <v>77</v>
      </c>
      <c r="T1" s="22" t="s">
        <v>78</v>
      </c>
      <c r="U1" s="22" t="s">
        <v>151</v>
      </c>
      <c r="V1" s="22" t="s">
        <v>79</v>
      </c>
      <c r="W1" s="22" t="s">
        <v>163</v>
      </c>
      <c r="X1" s="22" t="s">
        <v>80</v>
      </c>
      <c r="Y1" s="22" t="s">
        <v>81</v>
      </c>
      <c r="Z1" s="22" t="s">
        <v>82</v>
      </c>
      <c r="AA1" s="22" t="s">
        <v>83</v>
      </c>
      <c r="AB1" s="22" t="s">
        <v>84</v>
      </c>
      <c r="AC1" s="22" t="s">
        <v>85</v>
      </c>
      <c r="AD1" s="22" t="s">
        <v>152</v>
      </c>
      <c r="AE1" s="22" t="s">
        <v>86</v>
      </c>
      <c r="AF1" s="22" t="s">
        <v>164</v>
      </c>
      <c r="AG1" s="22" t="s">
        <v>87</v>
      </c>
      <c r="AH1" s="22" t="s">
        <v>88</v>
      </c>
      <c r="AI1" s="22" t="s">
        <v>89</v>
      </c>
      <c r="AJ1" s="22" t="s">
        <v>90</v>
      </c>
      <c r="AK1" s="22" t="s">
        <v>91</v>
      </c>
      <c r="AL1" s="22" t="s">
        <v>92</v>
      </c>
      <c r="AM1" s="22" t="s">
        <v>153</v>
      </c>
      <c r="AN1" s="22" t="s">
        <v>93</v>
      </c>
      <c r="AO1" s="22" t="s">
        <v>165</v>
      </c>
      <c r="AP1" s="22" t="s">
        <v>94</v>
      </c>
      <c r="AQ1" s="22" t="s">
        <v>95</v>
      </c>
      <c r="AR1" s="22" t="s">
        <v>96</v>
      </c>
      <c r="AS1" s="22" t="s">
        <v>97</v>
      </c>
      <c r="AT1" s="22" t="s">
        <v>98</v>
      </c>
      <c r="AU1" s="22" t="s">
        <v>99</v>
      </c>
      <c r="AV1" s="22" t="s">
        <v>154</v>
      </c>
      <c r="AW1" s="22" t="s">
        <v>100</v>
      </c>
      <c r="AX1" s="22" t="s">
        <v>166</v>
      </c>
      <c r="AY1" s="22" t="s">
        <v>101</v>
      </c>
      <c r="AZ1" s="22" t="s">
        <v>102</v>
      </c>
      <c r="BA1" s="22" t="s">
        <v>103</v>
      </c>
      <c r="BB1" s="22" t="s">
        <v>104</v>
      </c>
      <c r="BC1" s="22" t="s">
        <v>105</v>
      </c>
      <c r="BD1" s="22" t="s">
        <v>106</v>
      </c>
      <c r="BE1" s="22" t="s">
        <v>155</v>
      </c>
      <c r="BF1" s="22" t="s">
        <v>107</v>
      </c>
      <c r="BG1" s="22" t="s">
        <v>167</v>
      </c>
      <c r="BH1" s="22" t="s">
        <v>108</v>
      </c>
      <c r="BI1" s="22" t="s">
        <v>109</v>
      </c>
      <c r="BJ1" s="22" t="s">
        <v>110</v>
      </c>
      <c r="BK1" s="22" t="s">
        <v>111</v>
      </c>
      <c r="BL1" s="22" t="s">
        <v>112</v>
      </c>
      <c r="BM1" s="22" t="s">
        <v>113</v>
      </c>
      <c r="BN1" s="22" t="s">
        <v>156</v>
      </c>
      <c r="BO1" s="22" t="s">
        <v>114</v>
      </c>
      <c r="BP1" s="22" t="s">
        <v>168</v>
      </c>
      <c r="BQ1" s="22" t="s">
        <v>115</v>
      </c>
      <c r="BR1" s="22" t="s">
        <v>116</v>
      </c>
      <c r="BS1" s="22" t="s">
        <v>117</v>
      </c>
      <c r="BT1" s="22" t="s">
        <v>118</v>
      </c>
      <c r="BU1" s="22" t="s">
        <v>119</v>
      </c>
      <c r="BV1" s="22" t="s">
        <v>120</v>
      </c>
      <c r="BW1" s="22" t="s">
        <v>157</v>
      </c>
      <c r="BX1" s="22" t="s">
        <v>121</v>
      </c>
      <c r="BY1" s="22" t="s">
        <v>169</v>
      </c>
      <c r="BZ1" s="22" t="s">
        <v>122</v>
      </c>
      <c r="CA1" s="22" t="s">
        <v>123</v>
      </c>
      <c r="CB1" s="22" t="s">
        <v>124</v>
      </c>
      <c r="CC1" s="22" t="s">
        <v>125</v>
      </c>
      <c r="CD1" s="22" t="s">
        <v>126</v>
      </c>
      <c r="CE1" s="22" t="s">
        <v>127</v>
      </c>
      <c r="CF1" s="22" t="s">
        <v>158</v>
      </c>
      <c r="CG1" s="22" t="s">
        <v>128</v>
      </c>
      <c r="CH1" s="22" t="s">
        <v>170</v>
      </c>
      <c r="CI1" s="22" t="s">
        <v>129</v>
      </c>
      <c r="CJ1" s="22" t="s">
        <v>130</v>
      </c>
      <c r="CK1" s="22" t="s">
        <v>131</v>
      </c>
      <c r="CL1" s="22" t="s">
        <v>132</v>
      </c>
      <c r="CM1" s="22" t="s">
        <v>133</v>
      </c>
      <c r="CN1" s="22" t="s">
        <v>134</v>
      </c>
      <c r="CO1" s="22" t="s">
        <v>159</v>
      </c>
      <c r="CP1" s="22" t="s">
        <v>135</v>
      </c>
      <c r="CQ1" s="22" t="s">
        <v>171</v>
      </c>
      <c r="CR1" s="22" t="s">
        <v>136</v>
      </c>
      <c r="CS1" s="22" t="s">
        <v>137</v>
      </c>
      <c r="CT1" s="22" t="s">
        <v>138</v>
      </c>
      <c r="CU1" s="22" t="s">
        <v>139</v>
      </c>
      <c r="CV1" s="22" t="s">
        <v>140</v>
      </c>
      <c r="CW1" s="22" t="s">
        <v>141</v>
      </c>
      <c r="CX1" s="22" t="s">
        <v>160</v>
      </c>
      <c r="CY1" s="22" t="s">
        <v>142</v>
      </c>
      <c r="CZ1" s="22" t="s">
        <v>172</v>
      </c>
      <c r="DA1" s="22" t="s">
        <v>143</v>
      </c>
      <c r="DB1" s="22" t="s">
        <v>144</v>
      </c>
      <c r="DC1" s="22" t="s">
        <v>145</v>
      </c>
      <c r="DD1" s="22" t="s">
        <v>146</v>
      </c>
      <c r="DE1" s="22" t="s">
        <v>147</v>
      </c>
      <c r="DF1" s="22" t="s">
        <v>148</v>
      </c>
      <c r="DG1" s="22" t="s">
        <v>161</v>
      </c>
      <c r="DH1" s="21" t="s">
        <v>149</v>
      </c>
      <c r="DI1" s="22" t="s">
        <v>279</v>
      </c>
      <c r="DJ1" s="21" t="s">
        <v>248</v>
      </c>
      <c r="DK1" s="21" t="s">
        <v>249</v>
      </c>
      <c r="DL1" s="21" t="s">
        <v>250</v>
      </c>
      <c r="DM1" s="21" t="s">
        <v>181</v>
      </c>
      <c r="DN1" s="21" t="s">
        <v>182</v>
      </c>
      <c r="DO1" s="21" t="s">
        <v>183</v>
      </c>
      <c r="DP1" s="21" t="s">
        <v>184</v>
      </c>
      <c r="DQ1" s="21" t="s">
        <v>251</v>
      </c>
      <c r="DR1" s="21" t="s">
        <v>252</v>
      </c>
      <c r="DS1" s="21" t="s">
        <v>253</v>
      </c>
      <c r="DT1" s="21" t="s">
        <v>219</v>
      </c>
      <c r="DU1" s="21" t="s">
        <v>185</v>
      </c>
      <c r="DV1" s="21" t="s">
        <v>186</v>
      </c>
      <c r="DW1" s="21" t="s">
        <v>187</v>
      </c>
      <c r="DX1" s="21" t="s">
        <v>188</v>
      </c>
      <c r="DY1" s="22" t="s">
        <v>280</v>
      </c>
      <c r="DZ1" s="21" t="s">
        <v>254</v>
      </c>
      <c r="EA1" s="21" t="s">
        <v>255</v>
      </c>
      <c r="EB1" s="21" t="s">
        <v>256</v>
      </c>
      <c r="EC1" s="21" t="s">
        <v>189</v>
      </c>
      <c r="ED1" s="21" t="s">
        <v>190</v>
      </c>
      <c r="EE1" s="21" t="s">
        <v>191</v>
      </c>
      <c r="EF1" s="21" t="s">
        <v>192</v>
      </c>
      <c r="EG1" s="21" t="s">
        <v>257</v>
      </c>
      <c r="EH1" s="21" t="s">
        <v>258</v>
      </c>
      <c r="EI1" s="21" t="s">
        <v>259</v>
      </c>
      <c r="EJ1" s="21" t="s">
        <v>220</v>
      </c>
      <c r="EK1" s="21" t="s">
        <v>193</v>
      </c>
      <c r="EL1" s="21" t="s">
        <v>194</v>
      </c>
      <c r="EM1" s="21" t="s">
        <v>195</v>
      </c>
      <c r="EN1" s="21" t="s">
        <v>260</v>
      </c>
      <c r="EO1" s="22" t="s">
        <v>281</v>
      </c>
      <c r="EP1" s="21" t="s">
        <v>261</v>
      </c>
      <c r="EQ1" s="21" t="s">
        <v>262</v>
      </c>
      <c r="ER1" s="21" t="s">
        <v>263</v>
      </c>
      <c r="ES1" s="21" t="s">
        <v>196</v>
      </c>
      <c r="ET1" s="21" t="s">
        <v>197</v>
      </c>
      <c r="EU1" s="21" t="s">
        <v>198</v>
      </c>
      <c r="EV1" s="21" t="s">
        <v>199</v>
      </c>
      <c r="EW1" s="21" t="s">
        <v>264</v>
      </c>
      <c r="EX1" s="21" t="s">
        <v>265</v>
      </c>
      <c r="EY1" s="21" t="s">
        <v>266</v>
      </c>
      <c r="EZ1" s="21" t="s">
        <v>221</v>
      </c>
      <c r="FA1" s="21" t="s">
        <v>200</v>
      </c>
      <c r="FB1" s="21" t="s">
        <v>201</v>
      </c>
      <c r="FC1" s="21" t="s">
        <v>202</v>
      </c>
      <c r="FD1" s="21" t="s">
        <v>203</v>
      </c>
      <c r="FE1" s="22" t="s">
        <v>282</v>
      </c>
      <c r="FF1" s="21" t="s">
        <v>267</v>
      </c>
      <c r="FG1" s="21" t="s">
        <v>268</v>
      </c>
      <c r="FH1" s="21" t="s">
        <v>269</v>
      </c>
      <c r="FI1" s="21" t="s">
        <v>204</v>
      </c>
      <c r="FJ1" s="21" t="s">
        <v>205</v>
      </c>
      <c r="FK1" s="21" t="s">
        <v>206</v>
      </c>
      <c r="FL1" s="21" t="s">
        <v>207</v>
      </c>
      <c r="FM1" s="21" t="s">
        <v>270</v>
      </c>
      <c r="FN1" s="21" t="s">
        <v>271</v>
      </c>
      <c r="FO1" s="21" t="s">
        <v>272</v>
      </c>
      <c r="FP1" s="21" t="s">
        <v>222</v>
      </c>
      <c r="FQ1" s="21" t="s">
        <v>208</v>
      </c>
      <c r="FR1" s="21" t="s">
        <v>209</v>
      </c>
      <c r="FS1" s="21" t="s">
        <v>210</v>
      </c>
      <c r="FT1" s="21" t="s">
        <v>211</v>
      </c>
      <c r="FU1" s="22" t="s">
        <v>283</v>
      </c>
      <c r="FV1" s="21" t="s">
        <v>273</v>
      </c>
      <c r="FW1" s="21" t="s">
        <v>274</v>
      </c>
      <c r="FX1" s="21" t="s">
        <v>275</v>
      </c>
      <c r="FY1" s="21" t="s">
        <v>212</v>
      </c>
      <c r="FZ1" s="21" t="s">
        <v>213</v>
      </c>
      <c r="GA1" s="21" t="s">
        <v>214</v>
      </c>
      <c r="GB1" s="21" t="s">
        <v>215</v>
      </c>
      <c r="GC1" s="21" t="s">
        <v>276</v>
      </c>
      <c r="GD1" s="21" t="s">
        <v>277</v>
      </c>
      <c r="GE1" s="21" t="s">
        <v>278</v>
      </c>
      <c r="GF1" s="21" t="s">
        <v>223</v>
      </c>
      <c r="GG1" s="21" t="s">
        <v>216</v>
      </c>
      <c r="GH1" s="21" t="s">
        <v>217</v>
      </c>
      <c r="GI1" s="21" t="s">
        <v>218</v>
      </c>
    </row>
    <row r="2" spans="1:191" s="20" customFormat="1">
      <c r="A2" s="20">
        <f>'1ページ（基本情報）'!$O$2+2018</f>
        <v>2025</v>
      </c>
      <c r="B2" s="20">
        <f>'1ページ（基本情報）'!$G$15</f>
        <v>0</v>
      </c>
      <c r="C2" s="20">
        <f>'1ページ（基本情報）'!$B$6</f>
        <v>0</v>
      </c>
      <c r="D2" s="20">
        <f>'1ページ（基本情報）'!$C$9</f>
        <v>0</v>
      </c>
      <c r="E2" s="20">
        <f>'4ページ（経費の使途）'!$C$5</f>
        <v>0</v>
      </c>
      <c r="F2" s="20">
        <f>D2-E2</f>
        <v>0</v>
      </c>
      <c r="G2" s="20">
        <f>'1ページ（基本情報）'!$G$9</f>
        <v>0</v>
      </c>
      <c r="H2" s="20">
        <f>'4ページ（経費の使途）'!$C$18</f>
        <v>0</v>
      </c>
      <c r="I2" s="20">
        <f>G2-H2</f>
        <v>0</v>
      </c>
      <c r="J2" s="20">
        <f>'1ページ（基本情報）'!$C$10</f>
        <v>0</v>
      </c>
      <c r="K2" s="20">
        <f>'4ページ（経費の使途）'!$C$31</f>
        <v>0</v>
      </c>
      <c r="L2" s="20">
        <f>J2-K2</f>
        <v>0</v>
      </c>
      <c r="M2" s="20">
        <f>'1ページ（基本情報）'!$C$14</f>
        <v>0</v>
      </c>
      <c r="N2" s="20">
        <f>'1ページ（基本情報）'!$C$15</f>
        <v>0</v>
      </c>
      <c r="O2" s="20">
        <f>'1ページ（基本情報）'!$J$14</f>
        <v>0</v>
      </c>
      <c r="P2" s="20">
        <f>'1ページ（基本情報）'!$G$15</f>
        <v>0</v>
      </c>
      <c r="Q2" s="20">
        <f>'1ページ（基本情報）'!$G$14</f>
        <v>0</v>
      </c>
      <c r="R2" s="20" t="str">
        <f>'1ページ（基本情報）'!$C$16</f>
        <v/>
      </c>
      <c r="S2" s="20">
        <f>'1ページ（基本情報）'!$E$16</f>
        <v>0</v>
      </c>
      <c r="T2" s="20">
        <f>'1ページ（基本情報）'!$G$16</f>
        <v>0</v>
      </c>
      <c r="U2" s="20">
        <f>'1ページ（基本情報）'!$I$16</f>
        <v>0</v>
      </c>
      <c r="V2" s="20">
        <f>'1ページ（基本情報）'!$C$19</f>
        <v>0</v>
      </c>
      <c r="W2" s="20">
        <f>'1ページ（基本情報）'!$C$20</f>
        <v>0</v>
      </c>
      <c r="X2" s="20">
        <f>'1ページ（基本情報）'!$J$19</f>
        <v>0</v>
      </c>
      <c r="Y2" s="20">
        <f>'1ページ（基本情報）'!$G$20</f>
        <v>0</v>
      </c>
      <c r="Z2" s="20">
        <f>'1ページ（基本情報）'!$G$19</f>
        <v>0</v>
      </c>
      <c r="AA2" s="20" t="str">
        <f>'1ページ（基本情報）'!$C$21</f>
        <v/>
      </c>
      <c r="AB2" s="20">
        <f>'1ページ（基本情報）'!$E$21</f>
        <v>0</v>
      </c>
      <c r="AC2" s="20">
        <f>'1ページ（基本情報）'!$G$21</f>
        <v>0</v>
      </c>
      <c r="AD2" s="20">
        <f>'1ページ（基本情報）'!$I$21</f>
        <v>0</v>
      </c>
      <c r="AE2" s="20">
        <f>'1ページ（基本情報）'!$C$23</f>
        <v>0</v>
      </c>
      <c r="AF2" s="20">
        <f>'1ページ（基本情報）'!$C$24</f>
        <v>0</v>
      </c>
      <c r="AG2" s="20">
        <f>'1ページ（基本情報）'!$J$23</f>
        <v>0</v>
      </c>
      <c r="AH2" s="20">
        <f>'1ページ（基本情報）'!$G$24</f>
        <v>0</v>
      </c>
      <c r="AI2" s="20">
        <f>'1ページ（基本情報）'!$G$23</f>
        <v>0</v>
      </c>
      <c r="AJ2" s="20" t="str">
        <f>'1ページ（基本情報）'!$C$25</f>
        <v/>
      </c>
      <c r="AK2" s="20">
        <f>'1ページ（基本情報）'!$E$25</f>
        <v>0</v>
      </c>
      <c r="AL2" s="20">
        <f>'1ページ（基本情報）'!$G$25</f>
        <v>0</v>
      </c>
      <c r="AM2" s="20">
        <f>'1ページ（基本情報）'!$I$25</f>
        <v>0</v>
      </c>
      <c r="AN2" s="20">
        <f>'1ページ（基本情報）'!$C$27</f>
        <v>0</v>
      </c>
      <c r="AO2" s="20">
        <f>'1ページ（基本情報）'!$C$28</f>
        <v>0</v>
      </c>
      <c r="AP2" s="20">
        <f>'1ページ（基本情報）'!$J$27</f>
        <v>0</v>
      </c>
      <c r="AQ2" s="20">
        <f>'1ページ（基本情報）'!$G$28</f>
        <v>0</v>
      </c>
      <c r="AR2" s="20">
        <f>'1ページ（基本情報）'!$G$27</f>
        <v>0</v>
      </c>
      <c r="AS2" s="20" t="str">
        <f>'1ページ（基本情報）'!$C$29</f>
        <v/>
      </c>
      <c r="AT2" s="20">
        <f>'1ページ（基本情報）'!$E$29</f>
        <v>0</v>
      </c>
      <c r="AU2" s="20">
        <f>'1ページ（基本情報）'!$G$29</f>
        <v>0</v>
      </c>
      <c r="AV2" s="20">
        <f>'1ページ（基本情報）'!$I$29</f>
        <v>0</v>
      </c>
      <c r="AW2" s="20">
        <f>'1ページ（基本情報）'!$C$31</f>
        <v>0</v>
      </c>
      <c r="AX2" s="20">
        <f>'1ページ（基本情報）'!$C$32</f>
        <v>0</v>
      </c>
      <c r="AY2" s="20">
        <f>'1ページ（基本情報）'!$J$31</f>
        <v>0</v>
      </c>
      <c r="AZ2" s="20">
        <f>'1ページ（基本情報）'!$G$32</f>
        <v>0</v>
      </c>
      <c r="BA2" s="20">
        <f>'1ページ（基本情報）'!$G$31</f>
        <v>0</v>
      </c>
      <c r="BB2" s="20" t="str">
        <f>'1ページ（基本情報）'!$C$33</f>
        <v/>
      </c>
      <c r="BC2" s="20">
        <f>'1ページ（基本情報）'!$E$33</f>
        <v>0</v>
      </c>
      <c r="BD2" s="20">
        <f>'1ページ（基本情報）'!$G$33</f>
        <v>0</v>
      </c>
      <c r="BE2" s="20">
        <f>'1ページ（基本情報）'!$I$33</f>
        <v>0</v>
      </c>
      <c r="BF2" s="20">
        <f>'1ページ（基本情報）'!$C$35</f>
        <v>0</v>
      </c>
      <c r="BG2" s="20">
        <f>'1ページ（基本情報）'!$C$36</f>
        <v>0</v>
      </c>
      <c r="BH2" s="20">
        <f>'1ページ（基本情報）'!$J$35</f>
        <v>0</v>
      </c>
      <c r="BI2" s="20">
        <f>'1ページ（基本情報）'!$G$36</f>
        <v>0</v>
      </c>
      <c r="BJ2" s="20">
        <f>'1ページ（基本情報）'!$G$35</f>
        <v>0</v>
      </c>
      <c r="BK2" s="20" t="str">
        <f>'1ページ（基本情報）'!$C$37</f>
        <v/>
      </c>
      <c r="BL2" s="20">
        <f>'1ページ（基本情報）'!$E$37</f>
        <v>0</v>
      </c>
      <c r="BM2" s="20">
        <f>'1ページ（基本情報）'!$G$37</f>
        <v>0</v>
      </c>
      <c r="BN2" s="20">
        <f>'1ページ（基本情報）'!$I$37</f>
        <v>0</v>
      </c>
      <c r="DH2" s="20">
        <f>'3ページ（見込まれる成果、業績）'!$B$6</f>
        <v>0</v>
      </c>
      <c r="DI2" s="20">
        <f>'3ページ（見込まれる成果、業績）'!$E$6</f>
        <v>0</v>
      </c>
      <c r="DJ2" s="20">
        <f>'3ページ（見込まれる成果、業績）'!$H$6</f>
        <v>0</v>
      </c>
      <c r="DK2" s="20">
        <f>'3ページ（見込まれる成果、業績）'!$I$6</f>
        <v>0</v>
      </c>
      <c r="DL2" s="20">
        <f>'3ページ（見込まれる成果、業績）'!$J$6</f>
        <v>0</v>
      </c>
      <c r="DM2" s="20" t="str">
        <f>'3ページ（見込まれる成果、業績）'!$K$6</f>
        <v/>
      </c>
      <c r="DN2" s="20">
        <f>'3ページ（見込まれる成果、業績）'!$L$6</f>
        <v>0</v>
      </c>
      <c r="DO2" s="20">
        <f>'3ページ（見込まれる成果、業績）'!$M$6</f>
        <v>0</v>
      </c>
      <c r="DP2" s="20">
        <f>'3ページ（見込まれる成果、業績）'!$N$6</f>
        <v>0</v>
      </c>
      <c r="DQ2" s="20" t="str">
        <f>'3ページ（見込まれる成果、業績）'!$H$7</f>
        <v/>
      </c>
      <c r="DR2" s="20" t="str">
        <f>'3ページ（見込まれる成果、業績）'!$I$7</f>
        <v/>
      </c>
      <c r="DS2" s="20" t="str">
        <f>'3ページ（見込まれる成果、業績）'!$J$7</f>
        <v/>
      </c>
      <c r="DT2" s="20" t="str">
        <f>'3ページ（見込まれる成果、業績）'!$K$7</f>
        <v/>
      </c>
      <c r="DU2" s="20" t="str">
        <f>'3ページ（見込まれる成果、業績）'!$L$7</f>
        <v/>
      </c>
      <c r="DV2" s="20" t="str">
        <f>'3ページ（見込まれる成果、業績）'!$M$7</f>
        <v/>
      </c>
      <c r="DW2" s="20" t="str">
        <f>'3ページ（見込まれる成果、業績）'!$N$7</f>
        <v/>
      </c>
      <c r="DX2" s="20">
        <f>'3ページ（見込まれる成果、業績）'!$B$8</f>
        <v>0</v>
      </c>
      <c r="DY2" s="20">
        <f>'3ページ（見込まれる成果、業績）'!$E$8</f>
        <v>0</v>
      </c>
      <c r="DZ2" s="20">
        <f>'3ページ（見込まれる成果、業績）'!$H$8</f>
        <v>0</v>
      </c>
      <c r="EA2" s="20">
        <f>'3ページ（見込まれる成果、業績）'!$I$8</f>
        <v>0</v>
      </c>
      <c r="EB2" s="20">
        <f>'3ページ（見込まれる成果、業績）'!$J$8</f>
        <v>0</v>
      </c>
      <c r="EC2" s="20" t="str">
        <f>'3ページ（見込まれる成果、業績）'!$K$8</f>
        <v/>
      </c>
      <c r="ED2" s="20">
        <f>'3ページ（見込まれる成果、業績）'!$L$8</f>
        <v>0</v>
      </c>
      <c r="EE2" s="20">
        <f>'3ページ（見込まれる成果、業績）'!$M$8</f>
        <v>0</v>
      </c>
      <c r="EF2" s="20">
        <f>'3ページ（見込まれる成果、業績）'!$N$8</f>
        <v>0</v>
      </c>
      <c r="EG2" s="20" t="str">
        <f>'3ページ（見込まれる成果、業績）'!$H$9</f>
        <v/>
      </c>
      <c r="EH2" s="20" t="str">
        <f>'3ページ（見込まれる成果、業績）'!$I$9</f>
        <v/>
      </c>
      <c r="EI2" s="20" t="str">
        <f>'3ページ（見込まれる成果、業績）'!$J$9</f>
        <v/>
      </c>
      <c r="EJ2" s="20" t="str">
        <f>'3ページ（見込まれる成果、業績）'!$K$9</f>
        <v/>
      </c>
      <c r="EK2" s="20" t="str">
        <f>'3ページ（見込まれる成果、業績）'!$L$9</f>
        <v/>
      </c>
      <c r="EL2" s="20" t="str">
        <f>'3ページ（見込まれる成果、業績）'!$M$9</f>
        <v/>
      </c>
      <c r="EM2" s="20" t="str">
        <f>'3ページ（見込まれる成果、業績）'!$N$9</f>
        <v/>
      </c>
      <c r="EN2" s="20">
        <f>'3ページ（見込まれる成果、業績）'!$B$10</f>
        <v>0</v>
      </c>
      <c r="EO2" s="20">
        <f>'3ページ（見込まれる成果、業績）'!$E$10</f>
        <v>0</v>
      </c>
      <c r="EP2" s="20">
        <f>'3ページ（見込まれる成果、業績）'!$H$10</f>
        <v>0</v>
      </c>
      <c r="EQ2" s="20">
        <f>'3ページ（見込まれる成果、業績）'!$I$10</f>
        <v>0</v>
      </c>
      <c r="ER2" s="20">
        <f>'3ページ（見込まれる成果、業績）'!$J$10</f>
        <v>0</v>
      </c>
      <c r="ES2" s="20" t="str">
        <f>'3ページ（見込まれる成果、業績）'!$K$10</f>
        <v/>
      </c>
      <c r="ET2" s="20">
        <f>'3ページ（見込まれる成果、業績）'!$L$10</f>
        <v>0</v>
      </c>
      <c r="EU2" s="20">
        <f>'3ページ（見込まれる成果、業績）'!$M$10</f>
        <v>0</v>
      </c>
      <c r="EV2" s="20">
        <f>'3ページ（見込まれる成果、業績）'!$N$10</f>
        <v>0</v>
      </c>
      <c r="EW2" s="20" t="str">
        <f>'3ページ（見込まれる成果、業績）'!$H$11</f>
        <v/>
      </c>
      <c r="EX2" s="20" t="str">
        <f>'3ページ（見込まれる成果、業績）'!$I$11</f>
        <v/>
      </c>
      <c r="EY2" s="20" t="str">
        <f>'3ページ（見込まれる成果、業績）'!$J$11</f>
        <v/>
      </c>
      <c r="EZ2" s="20" t="str">
        <f>'3ページ（見込まれる成果、業績）'!$K$11</f>
        <v/>
      </c>
      <c r="FA2" s="20" t="str">
        <f>'3ページ（見込まれる成果、業績）'!$L$11</f>
        <v/>
      </c>
      <c r="FB2" s="20" t="str">
        <f>'3ページ（見込まれる成果、業績）'!$M$11</f>
        <v/>
      </c>
      <c r="FC2" s="20" t="str">
        <f>'3ページ（見込まれる成果、業績）'!$N$11</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1ページ（基本情報）</vt:lpstr>
      <vt:lpstr>2ページ（研究プロジェクトについて）</vt:lpstr>
      <vt:lpstr>3ページ（見込まれる成果、業績）</vt:lpstr>
      <vt:lpstr>4ページ（経費の使途）</vt:lpstr>
      <vt:lpstr>データ整理用</vt:lpstr>
      <vt:lpstr>'1ページ（基本情報）'!Print_Area</vt:lpstr>
      <vt:lpstr>'2ページ（研究プロジェクトについて）'!Print_Area</vt:lpstr>
      <vt:lpstr>'3ページ（見込まれる成果、業績）'!Print_Area</vt:lpstr>
      <vt:lpstr>'4ページ（経費の使途）'!Print_Area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kn-kenjo-02</dc:creator>
  <cp:lastModifiedBy>染井　駿太</cp:lastModifiedBy>
  <cp:lastPrinted>2025-03-03T00:36:34Z</cp:lastPrinted>
  <dcterms:created xsi:type="dcterms:W3CDTF">2015-06-05T18:19:34Z</dcterms:created>
  <dcterms:modified xsi:type="dcterms:W3CDTF">2025-03-03T00:36:39Z</dcterms:modified>
</cp:coreProperties>
</file>