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50" windowHeight="9900" tabRatio="753" activeTab="12"/>
  </bookViews>
  <sheets>
    <sheet name="記入例" sheetId="1" r:id="rId1"/>
    <sheet name="基礎データ" sheetId="2" r:id="rId2"/>
    <sheet name="5" sheetId="3" r:id="rId3"/>
    <sheet name="6" sheetId="4" r:id="rId4"/>
    <sheet name="7" sheetId="5" r:id="rId5"/>
    <sheet name="8" sheetId="6" r:id="rId6"/>
    <sheet name="9" sheetId="7" r:id="rId7"/>
    <sheet name="10" sheetId="8" r:id="rId8"/>
    <sheet name="11" sheetId="9" r:id="rId9"/>
    <sheet name="12" sheetId="10" r:id="rId10"/>
    <sheet name="1" sheetId="11" r:id="rId11"/>
    <sheet name="2" sheetId="12" r:id="rId12"/>
    <sheet name="3" sheetId="13" r:id="rId13"/>
  </sheets>
  <definedNames>
    <definedName name="_xlnm.Print_Area" localSheetId="10">'1'!$A$1:$H$73</definedName>
    <definedName name="_xlnm.Print_Area" localSheetId="7">'10'!$A$1:$H$73</definedName>
    <definedName name="_xlnm.Print_Area" localSheetId="8">'11'!$A$1:$H$73</definedName>
    <definedName name="_xlnm.Print_Area" localSheetId="9">'12'!$A$1:$H$73</definedName>
    <definedName name="_xlnm.Print_Area" localSheetId="11">'2'!$A$1:$H$73</definedName>
    <definedName name="_xlnm.Print_Area" localSheetId="12">'3'!$A$1:$H$73</definedName>
    <definedName name="_xlnm.Print_Area" localSheetId="2">'5'!$A$1:$H$73</definedName>
    <definedName name="_xlnm.Print_Area" localSheetId="3">'6'!$A$1:$H$73</definedName>
    <definedName name="_xlnm.Print_Area" localSheetId="4">'7'!$A$1:$H$73</definedName>
    <definedName name="_xlnm.Print_Area" localSheetId="5">'8'!$A$1:$H$73</definedName>
    <definedName name="_xlnm.Print_Area" localSheetId="6">'9'!$A$1:$H$73</definedName>
    <definedName name="_xlnm.Print_Area" localSheetId="0">'記入例'!$A$1:$H$73</definedName>
  </definedNames>
  <calcPr fullCalcOnLoad="1"/>
</workbook>
</file>

<file path=xl/sharedStrings.xml><?xml version="1.0" encoding="utf-8"?>
<sst xmlns="http://schemas.openxmlformats.org/spreadsheetml/2006/main" count="1292" uniqueCount="60">
  <si>
    <t>日</t>
  </si>
  <si>
    <t>曜日</t>
  </si>
  <si>
    <t>時間帯</t>
  </si>
  <si>
    <t>合計</t>
  </si>
  <si>
    <t>：氏名</t>
  </si>
  <si>
    <t>仕事内容</t>
  </si>
  <si>
    <t>休憩時間</t>
  </si>
  <si>
    <t>時間</t>
  </si>
  <si>
    <t>時間数</t>
  </si>
  <si>
    <t>T.A.印</t>
  </si>
  <si>
    <t>担当教員</t>
  </si>
  <si>
    <t>　　時　　　分～　　時　　　分</t>
  </si>
  <si>
    <t>　9　時　00分～15時00分</t>
  </si>
  <si>
    <t>12:00～13:00</t>
  </si>
  <si>
    <t>月</t>
  </si>
  <si>
    <t>氏　名</t>
  </si>
  <si>
    <t>漢字氏名</t>
  </si>
  <si>
    <t>神戸　太郎</t>
  </si>
  <si>
    <t>ｺｳﾍﾞ ﾀﾛｳ</t>
  </si>
  <si>
    <t>　　時　　　分～　　時　　　分</t>
  </si>
  <si>
    <t>学籍番号</t>
  </si>
  <si>
    <t>001C001C</t>
  </si>
  <si>
    <t>学番</t>
  </si>
  <si>
    <t>○○　○○</t>
  </si>
  <si>
    <t>　8時 30分 ～ 10時 30分</t>
  </si>
  <si>
    <t>10時 30分 ～ 12時 30分</t>
  </si>
  <si>
    <t>15時 00分 ～ 17時 00分</t>
  </si>
  <si>
    <t>16時 50分 ～ 18時 50分</t>
  </si>
  <si>
    <t>15時 00分 ～ 19時 00分</t>
  </si>
  <si>
    <t>10時 30分 ～ 15時 00分</t>
  </si>
  <si>
    <t>12:30～13:00</t>
  </si>
  <si>
    <t>17時 00分 ～ 19時 00分</t>
  </si>
  <si>
    <t>ﾌﾘｶﾞﾅ</t>
  </si>
  <si>
    <t>リサーチ・アシスタント出勤簿</t>
  </si>
  <si>
    <t>○○研究</t>
  </si>
  <si>
    <t>研究プロジェクト等名</t>
  </si>
  <si>
    <t>※　上記時間帯についてRAに従事したことを確認しました。
　　又上記時間帯は当該学生の授業等に重複していないことを確認しました。</t>
  </si>
  <si>
    <t>データ解析</t>
  </si>
  <si>
    <t>実験介入、データ解析</t>
  </si>
  <si>
    <t>実験介入</t>
  </si>
  <si>
    <t>研究ﾌﾟﾛｼﾞｪｸﾄ等名</t>
  </si>
  <si>
    <t>R.A.印</t>
  </si>
  <si>
    <t>水</t>
  </si>
  <si>
    <t>木</t>
  </si>
  <si>
    <t>金</t>
  </si>
  <si>
    <t>土</t>
  </si>
  <si>
    <t>日</t>
  </si>
  <si>
    <t>月</t>
  </si>
  <si>
    <t>火</t>
  </si>
  <si>
    <t>月</t>
  </si>
  <si>
    <t>木</t>
  </si>
  <si>
    <t>土</t>
  </si>
  <si>
    <t>火</t>
  </si>
  <si>
    <t>金</t>
  </si>
  <si>
    <t>日</t>
  </si>
  <si>
    <t>水</t>
  </si>
  <si>
    <t>金</t>
  </si>
  <si>
    <t>月</t>
  </si>
  <si>
    <t>木</t>
  </si>
  <si>
    <t>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</si>
</sst>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mmmm\ d\,\ yyyy"/>
    <numFmt numFmtId="186" formatCode="[$-411]g/&quot;標&quot;&quot;準&quot;"/>
    <numFmt numFmtId="187" formatCode="yyyymmdd"/>
    <numFmt numFmtId="188" formatCode="mmm\-yyyy"/>
    <numFmt numFmtId="189" formatCode="0_);[Red]\(0\)"/>
    <numFmt numFmtId="190" formatCode="0_ "/>
    <numFmt numFmtId="191" formatCode="[$-411]ge\.m\.d;@"/>
    <numFmt numFmtId="192" formatCode="[$-411]ggge&quot;年&quot;m&quot;月&quot;d&quot;日&quot;;@"/>
    <numFmt numFmtId="193" formatCode="d"/>
    <numFmt numFmtId="194" formatCode="aaa"/>
    <numFmt numFmtId="195" formatCode="m"/>
  </numFmts>
  <fonts count="47">
    <font>
      <sz val="11"/>
      <name val="ＭＳ Ｐゴシック"/>
      <family val="3"/>
    </font>
    <font>
      <sz val="6"/>
      <name val="ＭＳ Ｐゴシック"/>
      <family val="3"/>
    </font>
    <font>
      <sz val="11"/>
      <name val="ＭＳ 明朝"/>
      <family val="1"/>
    </font>
    <font>
      <sz val="11"/>
      <color indexed="8"/>
      <name val="ＭＳ Ｐゴシック"/>
      <family val="3"/>
    </font>
    <font>
      <sz val="10"/>
      <name val="ＭＳ 明朝"/>
      <family val="1"/>
    </font>
    <font>
      <sz val="9"/>
      <name val="ＭＳ 明朝"/>
      <family val="1"/>
    </font>
    <font>
      <u val="single"/>
      <sz val="11"/>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0"/>
      <color indexed="8"/>
      <name val="ＭＳ Ｐゴシック"/>
      <family val="3"/>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HG丸ｺﾞｼｯｸM-PRO"/>
      <family val="3"/>
    </font>
    <font>
      <sz val="9"/>
      <color indexed="8"/>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hair"/>
    </border>
    <border>
      <left style="thin"/>
      <right style="thin"/>
      <top>
        <color indexed="63"/>
      </top>
      <bottom>
        <color indexed="63"/>
      </bottom>
    </border>
    <border>
      <left style="thin"/>
      <right style="thin"/>
      <top>
        <color indexed="63"/>
      </top>
      <bottom style="hair"/>
    </border>
    <border>
      <left style="thin"/>
      <right style="hair"/>
      <top style="hair"/>
      <bottom style="hair"/>
    </border>
    <border>
      <left style="hair"/>
      <right style="hair"/>
      <top style="hair"/>
      <bottom style="hair"/>
    </border>
    <border>
      <left>
        <color indexed="63"/>
      </left>
      <right style="thin"/>
      <top>
        <color indexed="63"/>
      </top>
      <bottom>
        <color indexed="63"/>
      </bottom>
    </border>
    <border>
      <left>
        <color indexed="63"/>
      </left>
      <right style="thin"/>
      <top>
        <color indexed="63"/>
      </top>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style="thin"/>
      <top style="hair"/>
      <bottom>
        <color indexed="63"/>
      </bottom>
    </border>
    <border>
      <left>
        <color indexed="63"/>
      </left>
      <right style="thin"/>
      <top style="hair"/>
      <bottom>
        <color indexed="63"/>
      </bottom>
    </border>
    <border>
      <left style="thin"/>
      <right style="thin"/>
      <top style="thin"/>
      <bottom style="hair"/>
    </border>
    <border>
      <left style="thin"/>
      <right style="thin"/>
      <top style="hair"/>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color indexed="63"/>
      </left>
      <right>
        <color indexed="63"/>
      </right>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33" fillId="23" borderId="1" applyNumberFormat="0" applyAlignment="0" applyProtection="0"/>
    <xf numFmtId="0" fontId="34" fillId="2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5" borderId="2" applyNumberFormat="0" applyFont="0" applyAlignment="0" applyProtection="0"/>
    <xf numFmtId="0" fontId="35" fillId="0" borderId="3" applyNumberFormat="0" applyFill="0" applyAlignment="0" applyProtection="0"/>
    <xf numFmtId="0" fontId="36" fillId="26" borderId="0" applyNumberFormat="0" applyBorder="0" applyAlignment="0" applyProtection="0"/>
    <xf numFmtId="0" fontId="37" fillId="27"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7"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28" borderId="4" applyNumberFormat="0" applyAlignment="0" applyProtection="0"/>
    <xf numFmtId="0" fontId="3" fillId="0" borderId="0">
      <alignment/>
      <protection/>
    </xf>
    <xf numFmtId="0" fontId="9" fillId="0" borderId="0" applyNumberFormat="0" applyFill="0" applyBorder="0" applyAlignment="0" applyProtection="0"/>
    <xf numFmtId="0" fontId="46" fillId="29" borderId="0" applyNumberFormat="0" applyBorder="0" applyAlignment="0" applyProtection="0"/>
  </cellStyleXfs>
  <cellXfs count="10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3" xfId="0" applyFont="1" applyBorder="1" applyAlignment="1">
      <alignment horizontal="left" vertical="center"/>
    </xf>
    <xf numFmtId="0" fontId="5" fillId="0" borderId="14" xfId="0" applyFont="1" applyBorder="1" applyAlignment="1">
      <alignment horizontal="center" vertical="center"/>
    </xf>
    <xf numFmtId="0" fontId="4" fillId="0" borderId="15" xfId="0" applyFont="1" applyBorder="1" applyAlignment="1">
      <alignment vertical="center" shrinkToFit="1"/>
    </xf>
    <xf numFmtId="0" fontId="0" fillId="0" borderId="0" xfId="0" applyAlignment="1">
      <alignment vertical="center"/>
    </xf>
    <xf numFmtId="0" fontId="6" fillId="0" borderId="0" xfId="0" applyFont="1" applyAlignment="1">
      <alignment vertical="center"/>
    </xf>
    <xf numFmtId="0" fontId="5" fillId="0" borderId="16" xfId="0" applyFont="1" applyBorder="1" applyAlignment="1">
      <alignment horizontal="center" vertical="center"/>
    </xf>
    <xf numFmtId="0" fontId="4" fillId="0" borderId="17" xfId="0" applyFont="1" applyBorder="1" applyAlignment="1">
      <alignment vertical="center" shrinkToFit="1"/>
    </xf>
    <xf numFmtId="0" fontId="0" fillId="0" borderId="0" xfId="0" applyAlignment="1">
      <alignment horizontal="center" vertical="center"/>
    </xf>
    <xf numFmtId="0" fontId="0" fillId="0" borderId="18" xfId="0" applyFont="1" applyBorder="1" applyAlignment="1">
      <alignment vertical="center"/>
    </xf>
    <xf numFmtId="0" fontId="5" fillId="0" borderId="19" xfId="0" applyFont="1" applyBorder="1" applyAlignment="1">
      <alignment horizontal="center" vertical="center"/>
    </xf>
    <xf numFmtId="195" fontId="0" fillId="0" borderId="18" xfId="0" applyNumberFormat="1" applyFont="1" applyBorder="1" applyAlignment="1">
      <alignment horizontal="center" vertical="center"/>
    </xf>
    <xf numFmtId="0" fontId="0" fillId="0" borderId="18" xfId="0" applyBorder="1" applyAlignment="1">
      <alignment vertical="center"/>
    </xf>
    <xf numFmtId="0" fontId="0" fillId="0" borderId="0" xfId="0" applyFont="1" applyAlignment="1">
      <alignment horizontal="center" vertical="center"/>
    </xf>
    <xf numFmtId="0" fontId="3" fillId="0" borderId="0" xfId="61" applyAlignment="1">
      <alignment horizontal="center" vertical="center"/>
      <protection/>
    </xf>
    <xf numFmtId="0" fontId="3" fillId="0" borderId="0" xfId="61" applyAlignment="1">
      <alignment vertical="center"/>
      <protection/>
    </xf>
    <xf numFmtId="0" fontId="3" fillId="0" borderId="12" xfId="61" applyFont="1" applyBorder="1" applyAlignment="1">
      <alignment horizontal="center" vertical="center"/>
      <protection/>
    </xf>
    <xf numFmtId="0" fontId="3" fillId="27" borderId="12" xfId="61" applyFont="1" applyFill="1" applyBorder="1" applyAlignment="1">
      <alignment horizontal="center" vertical="center"/>
      <protection/>
    </xf>
    <xf numFmtId="0" fontId="10" fillId="0" borderId="12" xfId="61" applyFont="1" applyFill="1" applyBorder="1" applyAlignment="1">
      <alignment horizontal="center" vertical="center"/>
      <protection/>
    </xf>
    <xf numFmtId="0" fontId="5" fillId="0" borderId="19" xfId="0" applyFont="1" applyBorder="1" applyAlignment="1" applyProtection="1">
      <alignment horizontal="center" vertical="center"/>
      <protection locked="0"/>
    </xf>
    <xf numFmtId="0" fontId="4" fillId="0" borderId="15" xfId="0" applyFont="1" applyBorder="1" applyAlignment="1" applyProtection="1">
      <alignment vertical="center" shrinkToFit="1"/>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4" fillId="0" borderId="17" xfId="0" applyFont="1" applyBorder="1" applyAlignment="1" applyProtection="1">
      <alignment vertical="center" shrinkToFit="1"/>
      <protection locked="0"/>
    </xf>
    <xf numFmtId="0" fontId="2" fillId="0" borderId="20" xfId="0" applyFont="1" applyBorder="1" applyAlignment="1">
      <alignment vertical="center"/>
    </xf>
    <xf numFmtId="0" fontId="2" fillId="0" borderId="21" xfId="0" applyFont="1" applyBorder="1" applyAlignment="1">
      <alignment vertical="center"/>
    </xf>
    <xf numFmtId="0" fontId="4" fillId="0" borderId="20" xfId="0" applyFont="1" applyBorder="1" applyAlignment="1">
      <alignment vertical="center" wrapText="1"/>
    </xf>
    <xf numFmtId="0" fontId="4" fillId="0" borderId="21" xfId="0" applyFont="1" applyBorder="1" applyAlignment="1">
      <alignment vertical="center" wrapText="1"/>
    </xf>
    <xf numFmtId="193" fontId="0" fillId="0" borderId="22" xfId="0" applyNumberFormat="1" applyFont="1" applyBorder="1" applyAlignment="1" quotePrefix="1">
      <alignment horizontal="center" vertical="center"/>
    </xf>
    <xf numFmtId="193" fontId="0" fillId="0" borderId="22" xfId="0" applyNumberFormat="1" applyFont="1" applyBorder="1" applyAlignment="1">
      <alignment horizontal="center" vertical="center"/>
    </xf>
    <xf numFmtId="194" fontId="0" fillId="0" borderId="23" xfId="0" applyNumberFormat="1" applyFont="1" applyBorder="1" applyAlignment="1">
      <alignment horizontal="center" vertical="center"/>
    </xf>
    <xf numFmtId="0" fontId="2" fillId="0" borderId="0" xfId="0" applyFont="1" applyBorder="1" applyAlignment="1">
      <alignment horizontal="center" shrinkToFit="1"/>
    </xf>
    <xf numFmtId="0" fontId="2" fillId="0" borderId="17" xfId="0" applyFont="1" applyBorder="1" applyAlignment="1">
      <alignment horizontal="center" shrinkToFi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194" fontId="0" fillId="0" borderId="26" xfId="0" applyNumberFormat="1" applyFont="1" applyBorder="1" applyAlignment="1">
      <alignment horizontal="center" vertical="center"/>
    </xf>
    <xf numFmtId="0" fontId="2" fillId="0" borderId="27" xfId="0" applyFont="1" applyBorder="1" applyAlignment="1">
      <alignment horizontal="center" shrinkToFit="1"/>
    </xf>
    <xf numFmtId="0" fontId="2" fillId="0" borderId="28" xfId="0" applyFont="1" applyBorder="1" applyAlignment="1">
      <alignment horizontal="center" shrinkToFit="1"/>
    </xf>
    <xf numFmtId="0" fontId="2" fillId="0" borderId="16" xfId="0" applyFont="1" applyBorder="1" applyAlignment="1">
      <alignment horizontal="center" shrinkToFit="1"/>
    </xf>
    <xf numFmtId="0" fontId="2" fillId="0" borderId="29" xfId="0" applyFont="1" applyBorder="1" applyAlignment="1">
      <alignment vertical="center"/>
    </xf>
    <xf numFmtId="0" fontId="4" fillId="0" borderId="29" xfId="0" applyFont="1" applyBorder="1" applyAlignment="1">
      <alignment vertical="center" wrapText="1"/>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4" fillId="0" borderId="31" xfId="0" applyFont="1" applyBorder="1" applyAlignment="1">
      <alignment vertical="center" wrapText="1"/>
    </xf>
    <xf numFmtId="0" fontId="4" fillId="0" borderId="32" xfId="0" applyFont="1" applyBorder="1" applyAlignment="1">
      <alignment vertical="center" wrapText="1"/>
    </xf>
    <xf numFmtId="0" fontId="2" fillId="0" borderId="33"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2"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44" xfId="0" applyFont="1" applyBorder="1" applyAlignment="1">
      <alignment horizontal="distributed" vertical="center" wrapText="1"/>
    </xf>
    <xf numFmtId="0" fontId="7" fillId="0" borderId="0" xfId="0" applyFont="1" applyAlignment="1">
      <alignment horizontal="center" vertical="center"/>
    </xf>
    <xf numFmtId="0" fontId="2" fillId="0" borderId="43" xfId="0" applyFont="1" applyFill="1" applyBorder="1" applyAlignment="1">
      <alignment horizontal="distributed" vertical="center" wrapText="1"/>
    </xf>
    <xf numFmtId="0" fontId="2" fillId="0" borderId="44" xfId="0" applyFont="1" applyFill="1" applyBorder="1" applyAlignment="1">
      <alignment horizontal="distributed" vertical="center" wrapText="1"/>
    </xf>
    <xf numFmtId="193" fontId="0" fillId="0" borderId="45" xfId="0" applyNumberFormat="1" applyFont="1" applyBorder="1" applyAlignment="1">
      <alignment horizontal="center" vertical="center"/>
    </xf>
    <xf numFmtId="194" fontId="0" fillId="0" borderId="46" xfId="0" applyNumberFormat="1" applyFont="1" applyBorder="1" applyAlignment="1">
      <alignment horizontal="center" vertical="center"/>
    </xf>
    <xf numFmtId="0" fontId="2" fillId="0" borderId="37" xfId="0" applyFont="1" applyBorder="1" applyAlignment="1">
      <alignment horizontal="center" shrinkToFit="1"/>
    </xf>
    <xf numFmtId="0" fontId="2" fillId="0" borderId="38" xfId="0" applyFont="1" applyBorder="1" applyAlignment="1">
      <alignment horizontal="center" shrinkToFit="1"/>
    </xf>
    <xf numFmtId="0" fontId="2" fillId="0" borderId="37"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vertical="center"/>
    </xf>
    <xf numFmtId="0" fontId="11" fillId="0" borderId="32" xfId="0" applyFont="1" applyBorder="1" applyAlignment="1">
      <alignment vertical="center" wrapText="1"/>
    </xf>
    <xf numFmtId="0" fontId="4" fillId="0" borderId="44"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xf>
    <xf numFmtId="193" fontId="0" fillId="0" borderId="47" xfId="0" applyNumberFormat="1" applyFont="1" applyBorder="1" applyAlignment="1">
      <alignment horizontal="center" vertical="center"/>
    </xf>
    <xf numFmtId="194" fontId="0" fillId="0" borderId="48" xfId="0" applyNumberFormat="1" applyFont="1" applyBorder="1" applyAlignment="1">
      <alignment horizontal="center" vertical="center"/>
    </xf>
    <xf numFmtId="0" fontId="2" fillId="0" borderId="49" xfId="0" applyFont="1" applyBorder="1" applyAlignment="1">
      <alignment horizontal="center" shrinkToFit="1"/>
    </xf>
    <xf numFmtId="0" fontId="2" fillId="0" borderId="0" xfId="0" applyFont="1" applyFill="1" applyBorder="1" applyAlignment="1">
      <alignment horizontal="right" vertical="center"/>
    </xf>
    <xf numFmtId="0" fontId="0" fillId="0" borderId="18" xfId="0" applyFont="1" applyBorder="1" applyAlignment="1">
      <alignment vertical="center"/>
    </xf>
    <xf numFmtId="0" fontId="2" fillId="0" borderId="18" xfId="0" applyFont="1" applyBorder="1" applyAlignment="1">
      <alignment vertical="center"/>
    </xf>
    <xf numFmtId="0" fontId="4" fillId="0" borderId="2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194" fontId="0" fillId="0" borderId="46" xfId="0" applyNumberFormat="1" applyFont="1" applyBorder="1" applyAlignment="1">
      <alignment horizontal="center" vertical="center"/>
    </xf>
    <xf numFmtId="0" fontId="2" fillId="0" borderId="0" xfId="0" applyFont="1" applyBorder="1" applyAlignment="1" applyProtection="1">
      <alignment horizontal="center" shrinkToFit="1"/>
      <protection locked="0"/>
    </xf>
    <xf numFmtId="0" fontId="2" fillId="0" borderId="17" xfId="0" applyFont="1" applyBorder="1" applyAlignment="1" applyProtection="1">
      <alignment horizontal="center" shrinkToFit="1"/>
      <protection locked="0"/>
    </xf>
    <xf numFmtId="0" fontId="4" fillId="0" borderId="29" xfId="0" applyFont="1" applyBorder="1" applyAlignment="1" applyProtection="1">
      <alignment vertical="center" wrapText="1"/>
      <protection locked="0"/>
    </xf>
    <xf numFmtId="0" fontId="2" fillId="0" borderId="27" xfId="0" applyFont="1" applyBorder="1" applyAlignment="1" applyProtection="1">
      <alignment horizontal="center" shrinkToFit="1"/>
      <protection locked="0"/>
    </xf>
    <xf numFmtId="0" fontId="2" fillId="0" borderId="28" xfId="0" applyFont="1" applyBorder="1" applyAlignment="1" applyProtection="1">
      <alignment horizontal="center" shrinkToFit="1"/>
      <protection locked="0"/>
    </xf>
    <xf numFmtId="0" fontId="2" fillId="0" borderId="16" xfId="0" applyFont="1" applyBorder="1" applyAlignment="1" applyProtection="1">
      <alignment horizontal="center" shrinkToFit="1"/>
      <protection locked="0"/>
    </xf>
    <xf numFmtId="0" fontId="4" fillId="0" borderId="43" xfId="0" applyFont="1" applyBorder="1" applyAlignment="1" applyProtection="1">
      <alignment vertical="center" wrapText="1"/>
      <protection locked="0"/>
    </xf>
    <xf numFmtId="0" fontId="2" fillId="0" borderId="49" xfId="0" applyFont="1" applyBorder="1" applyAlignment="1" applyProtection="1">
      <alignment horizontal="center" shrinkToFit="1"/>
      <protection locked="0"/>
    </xf>
    <xf numFmtId="0" fontId="4" fillId="0" borderId="44" xfId="0" applyFont="1" applyBorder="1" applyAlignment="1" applyProtection="1">
      <alignment vertical="center" wrapText="1"/>
      <protection locked="0"/>
    </xf>
    <xf numFmtId="0" fontId="6" fillId="0" borderId="0" xfId="0" applyFont="1" applyBorder="1" applyAlignment="1">
      <alignment horizontal="left" vertical="center" shrinkToFit="1"/>
    </xf>
    <xf numFmtId="194" fontId="0" fillId="0" borderId="23" xfId="0" applyNumberFormat="1" applyFont="1" applyBorder="1" applyAlignment="1">
      <alignment horizontal="center" vertical="center"/>
    </xf>
    <xf numFmtId="194" fontId="0" fillId="0" borderId="36"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A・RA等用会計通知 (様式１)(平成23年4月1日以降用)" xfId="61"/>
    <cellStyle name="Followed Hyperlink" xfId="62"/>
    <cellStyle name="良い" xfId="63"/>
  </cellStyles>
  <dxfs count="13">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FF99"/>
      <rgbColor rgb="00FFFFCC"/>
      <rgbColor rgb="00CCFFFF"/>
      <rgbColor rgb="00660066"/>
      <rgbColor rgb="00FF8080"/>
      <rgbColor rgb="000066CC"/>
      <rgbColor rgb="00CCCCFF"/>
      <rgbColor rgb="00000080"/>
      <rgbColor rgb="00FF00FF"/>
      <rgbColor rgb="00FFCCFF"/>
      <rgbColor rgb="0000FFFF"/>
      <rgbColor rgb="0099FF99"/>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296025"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114300</xdr:colOff>
      <xdr:row>7</xdr:row>
      <xdr:rowOff>133350</xdr:rowOff>
    </xdr:from>
    <xdr:to>
      <xdr:col>6</xdr:col>
      <xdr:colOff>533400</xdr:colOff>
      <xdr:row>10</xdr:row>
      <xdr:rowOff>95250</xdr:rowOff>
    </xdr:to>
    <xdr:sp>
      <xdr:nvSpPr>
        <xdr:cNvPr id="3" name="Oval 3"/>
        <xdr:cNvSpPr>
          <a:spLocks/>
        </xdr:cNvSpPr>
      </xdr:nvSpPr>
      <xdr:spPr>
        <a:xfrm>
          <a:off x="4857750" y="1333500"/>
          <a:ext cx="419100" cy="447675"/>
        </a:xfrm>
        <a:prstGeom prst="ellipse">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神戸</a:t>
          </a:r>
        </a:p>
      </xdr:txBody>
    </xdr:sp>
    <xdr:clientData/>
  </xdr:twoCellAnchor>
  <xdr:twoCellAnchor>
    <xdr:from>
      <xdr:col>6</xdr:col>
      <xdr:colOff>114300</xdr:colOff>
      <xdr:row>27</xdr:row>
      <xdr:rowOff>85725</xdr:rowOff>
    </xdr:from>
    <xdr:to>
      <xdr:col>6</xdr:col>
      <xdr:colOff>533400</xdr:colOff>
      <xdr:row>30</xdr:row>
      <xdr:rowOff>47625</xdr:rowOff>
    </xdr:to>
    <xdr:sp>
      <xdr:nvSpPr>
        <xdr:cNvPr id="4" name="Oval 10"/>
        <xdr:cNvSpPr>
          <a:spLocks/>
        </xdr:cNvSpPr>
      </xdr:nvSpPr>
      <xdr:spPr>
        <a:xfrm>
          <a:off x="4857750" y="4524375"/>
          <a:ext cx="419100" cy="447675"/>
        </a:xfrm>
        <a:prstGeom prst="ellipse">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神戸</a:t>
          </a:r>
        </a:p>
      </xdr:txBody>
    </xdr:sp>
    <xdr:clientData/>
  </xdr:twoCellAnchor>
  <xdr:twoCellAnchor>
    <xdr:from>
      <xdr:col>6</xdr:col>
      <xdr:colOff>114300</xdr:colOff>
      <xdr:row>31</xdr:row>
      <xdr:rowOff>85725</xdr:rowOff>
    </xdr:from>
    <xdr:to>
      <xdr:col>6</xdr:col>
      <xdr:colOff>533400</xdr:colOff>
      <xdr:row>34</xdr:row>
      <xdr:rowOff>47625</xdr:rowOff>
    </xdr:to>
    <xdr:sp>
      <xdr:nvSpPr>
        <xdr:cNvPr id="5" name="Oval 14"/>
        <xdr:cNvSpPr>
          <a:spLocks/>
        </xdr:cNvSpPr>
      </xdr:nvSpPr>
      <xdr:spPr>
        <a:xfrm>
          <a:off x="4857750" y="5172075"/>
          <a:ext cx="419100" cy="447675"/>
        </a:xfrm>
        <a:prstGeom prst="ellipse">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神戸</a:t>
          </a:r>
        </a:p>
      </xdr:txBody>
    </xdr:sp>
    <xdr:clientData/>
  </xdr:twoCellAnchor>
  <xdr:twoCellAnchor>
    <xdr:from>
      <xdr:col>6</xdr:col>
      <xdr:colOff>114300</xdr:colOff>
      <xdr:row>35</xdr:row>
      <xdr:rowOff>85725</xdr:rowOff>
    </xdr:from>
    <xdr:to>
      <xdr:col>6</xdr:col>
      <xdr:colOff>533400</xdr:colOff>
      <xdr:row>38</xdr:row>
      <xdr:rowOff>47625</xdr:rowOff>
    </xdr:to>
    <xdr:sp>
      <xdr:nvSpPr>
        <xdr:cNvPr id="6" name="Oval 16"/>
        <xdr:cNvSpPr>
          <a:spLocks/>
        </xdr:cNvSpPr>
      </xdr:nvSpPr>
      <xdr:spPr>
        <a:xfrm>
          <a:off x="4857750" y="5819775"/>
          <a:ext cx="419100" cy="447675"/>
        </a:xfrm>
        <a:prstGeom prst="ellipse">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神戸</a:t>
          </a:r>
        </a:p>
      </xdr:txBody>
    </xdr:sp>
    <xdr:clientData/>
  </xdr:twoCellAnchor>
  <xdr:twoCellAnchor>
    <xdr:from>
      <xdr:col>6</xdr:col>
      <xdr:colOff>114300</xdr:colOff>
      <xdr:row>13</xdr:row>
      <xdr:rowOff>85725</xdr:rowOff>
    </xdr:from>
    <xdr:to>
      <xdr:col>6</xdr:col>
      <xdr:colOff>533400</xdr:colOff>
      <xdr:row>16</xdr:row>
      <xdr:rowOff>47625</xdr:rowOff>
    </xdr:to>
    <xdr:sp>
      <xdr:nvSpPr>
        <xdr:cNvPr id="7" name="Oval 26"/>
        <xdr:cNvSpPr>
          <a:spLocks/>
        </xdr:cNvSpPr>
      </xdr:nvSpPr>
      <xdr:spPr>
        <a:xfrm>
          <a:off x="4857750" y="2257425"/>
          <a:ext cx="419100" cy="447675"/>
        </a:xfrm>
        <a:prstGeom prst="ellipse">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神戸</a:t>
          </a:r>
        </a:p>
      </xdr:txBody>
    </xdr:sp>
    <xdr:clientData/>
  </xdr:twoCellAnchor>
  <xdr:twoCellAnchor>
    <xdr:from>
      <xdr:col>6</xdr:col>
      <xdr:colOff>114300</xdr:colOff>
      <xdr:row>17</xdr:row>
      <xdr:rowOff>85725</xdr:rowOff>
    </xdr:from>
    <xdr:to>
      <xdr:col>6</xdr:col>
      <xdr:colOff>533400</xdr:colOff>
      <xdr:row>20</xdr:row>
      <xdr:rowOff>47625</xdr:rowOff>
    </xdr:to>
    <xdr:sp>
      <xdr:nvSpPr>
        <xdr:cNvPr id="8" name="Oval 29"/>
        <xdr:cNvSpPr>
          <a:spLocks/>
        </xdr:cNvSpPr>
      </xdr:nvSpPr>
      <xdr:spPr>
        <a:xfrm>
          <a:off x="4857750" y="2905125"/>
          <a:ext cx="419100" cy="447675"/>
        </a:xfrm>
        <a:prstGeom prst="ellipse">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神戸</a:t>
          </a:r>
        </a:p>
      </xdr:txBody>
    </xdr:sp>
    <xdr:clientData/>
  </xdr:twoCellAnchor>
  <xdr:twoCellAnchor>
    <xdr:from>
      <xdr:col>6</xdr:col>
      <xdr:colOff>114300</xdr:colOff>
      <xdr:row>21</xdr:row>
      <xdr:rowOff>85725</xdr:rowOff>
    </xdr:from>
    <xdr:to>
      <xdr:col>6</xdr:col>
      <xdr:colOff>533400</xdr:colOff>
      <xdr:row>24</xdr:row>
      <xdr:rowOff>47625</xdr:rowOff>
    </xdr:to>
    <xdr:sp>
      <xdr:nvSpPr>
        <xdr:cNvPr id="9" name="Oval 30"/>
        <xdr:cNvSpPr>
          <a:spLocks/>
        </xdr:cNvSpPr>
      </xdr:nvSpPr>
      <xdr:spPr>
        <a:xfrm>
          <a:off x="4857750" y="3552825"/>
          <a:ext cx="419100" cy="447675"/>
        </a:xfrm>
        <a:prstGeom prst="ellipse">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神戸</a:t>
          </a:r>
        </a:p>
      </xdr:txBody>
    </xdr:sp>
    <xdr:clientData/>
  </xdr:twoCellAnchor>
  <xdr:twoCellAnchor>
    <xdr:from>
      <xdr:col>6</xdr:col>
      <xdr:colOff>114300</xdr:colOff>
      <xdr:row>41</xdr:row>
      <xdr:rowOff>85725</xdr:rowOff>
    </xdr:from>
    <xdr:to>
      <xdr:col>6</xdr:col>
      <xdr:colOff>533400</xdr:colOff>
      <xdr:row>44</xdr:row>
      <xdr:rowOff>47625</xdr:rowOff>
    </xdr:to>
    <xdr:sp>
      <xdr:nvSpPr>
        <xdr:cNvPr id="10" name="Oval 33"/>
        <xdr:cNvSpPr>
          <a:spLocks/>
        </xdr:cNvSpPr>
      </xdr:nvSpPr>
      <xdr:spPr>
        <a:xfrm>
          <a:off x="4857750" y="6791325"/>
          <a:ext cx="419100" cy="447675"/>
        </a:xfrm>
        <a:prstGeom prst="ellipse">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神戸</a:t>
          </a:r>
        </a:p>
      </xdr:txBody>
    </xdr:sp>
    <xdr:clientData/>
  </xdr:twoCellAnchor>
  <xdr:twoCellAnchor>
    <xdr:from>
      <xdr:col>6</xdr:col>
      <xdr:colOff>114300</xdr:colOff>
      <xdr:row>45</xdr:row>
      <xdr:rowOff>85725</xdr:rowOff>
    </xdr:from>
    <xdr:to>
      <xdr:col>6</xdr:col>
      <xdr:colOff>533400</xdr:colOff>
      <xdr:row>48</xdr:row>
      <xdr:rowOff>47625</xdr:rowOff>
    </xdr:to>
    <xdr:sp>
      <xdr:nvSpPr>
        <xdr:cNvPr id="11" name="Oval 35"/>
        <xdr:cNvSpPr>
          <a:spLocks/>
        </xdr:cNvSpPr>
      </xdr:nvSpPr>
      <xdr:spPr>
        <a:xfrm>
          <a:off x="4857750" y="7439025"/>
          <a:ext cx="419100" cy="447675"/>
        </a:xfrm>
        <a:prstGeom prst="ellipse">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神戸</a:t>
          </a:r>
        </a:p>
      </xdr:txBody>
    </xdr:sp>
    <xdr:clientData/>
  </xdr:twoCellAnchor>
  <xdr:twoCellAnchor>
    <xdr:from>
      <xdr:col>5</xdr:col>
      <xdr:colOff>238125</xdr:colOff>
      <xdr:row>68</xdr:row>
      <xdr:rowOff>57150</xdr:rowOff>
    </xdr:from>
    <xdr:to>
      <xdr:col>7</xdr:col>
      <xdr:colOff>295275</xdr:colOff>
      <xdr:row>69</xdr:row>
      <xdr:rowOff>133350</xdr:rowOff>
    </xdr:to>
    <xdr:sp>
      <xdr:nvSpPr>
        <xdr:cNvPr id="12" name="AutoShape 36"/>
        <xdr:cNvSpPr>
          <a:spLocks/>
        </xdr:cNvSpPr>
      </xdr:nvSpPr>
      <xdr:spPr>
        <a:xfrm>
          <a:off x="4295775" y="11134725"/>
          <a:ext cx="1390650" cy="238125"/>
        </a:xfrm>
        <a:prstGeom prst="wedgeRectCallout">
          <a:avLst>
            <a:gd name="adj1" fmla="val -47259"/>
            <a:gd name="adj2" fmla="val 102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合計時間を記入する</a:t>
          </a:r>
        </a:p>
      </xdr:txBody>
    </xdr:sp>
    <xdr:clientData/>
  </xdr:twoCellAnchor>
  <xdr:twoCellAnchor>
    <xdr:from>
      <xdr:col>0</xdr:col>
      <xdr:colOff>0</xdr:colOff>
      <xdr:row>0</xdr:row>
      <xdr:rowOff>76200</xdr:rowOff>
    </xdr:from>
    <xdr:to>
      <xdr:col>2</xdr:col>
      <xdr:colOff>228600</xdr:colOff>
      <xdr:row>3</xdr:row>
      <xdr:rowOff>85725</xdr:rowOff>
    </xdr:to>
    <xdr:sp>
      <xdr:nvSpPr>
        <xdr:cNvPr id="13" name="Oval 37"/>
        <xdr:cNvSpPr>
          <a:spLocks/>
        </xdr:cNvSpPr>
      </xdr:nvSpPr>
      <xdr:spPr>
        <a:xfrm>
          <a:off x="0" y="76200"/>
          <a:ext cx="1600200" cy="533400"/>
        </a:xfrm>
        <a:prstGeom prst="ellipse">
          <a:avLst/>
        </a:prstGeom>
        <a:solidFill>
          <a:srgbClr val="FFFFFF"/>
        </a:solidFill>
        <a:ln w="9525" cmpd="sng">
          <a:solidFill>
            <a:srgbClr val="000000"/>
          </a:solidFill>
          <a:headEnd type="none"/>
          <a:tailEnd type="none"/>
        </a:ln>
      </xdr:spPr>
      <xdr:txBody>
        <a:bodyPr vertOverflow="clip" wrap="square" lIns="64008" tIns="27432" rIns="64008" bIns="0"/>
        <a:p>
          <a:pPr algn="ctr">
            <a:defRPr/>
          </a:pPr>
          <a:r>
            <a:rPr lang="en-US" cap="none" sz="2200" b="0" i="0" u="none" baseline="0">
              <a:solidFill>
                <a:srgbClr val="000000"/>
              </a:solidFill>
            </a:rPr>
            <a:t>記入例</a:t>
          </a:r>
        </a:p>
      </xdr:txBody>
    </xdr:sp>
    <xdr:clientData/>
  </xdr:twoCellAnchor>
  <xdr:twoCellAnchor>
    <xdr:from>
      <xdr:col>3</xdr:col>
      <xdr:colOff>1295400</xdr:colOff>
      <xdr:row>9</xdr:row>
      <xdr:rowOff>57150</xdr:rowOff>
    </xdr:from>
    <xdr:to>
      <xdr:col>6</xdr:col>
      <xdr:colOff>28575</xdr:colOff>
      <xdr:row>11</xdr:row>
      <xdr:rowOff>104775</xdr:rowOff>
    </xdr:to>
    <xdr:sp>
      <xdr:nvSpPr>
        <xdr:cNvPr id="14" name="AutoShape 39"/>
        <xdr:cNvSpPr>
          <a:spLocks/>
        </xdr:cNvSpPr>
      </xdr:nvSpPr>
      <xdr:spPr>
        <a:xfrm>
          <a:off x="3352800" y="1581150"/>
          <a:ext cx="1419225" cy="371475"/>
        </a:xfrm>
        <a:prstGeom prst="wedgeRectCallout">
          <a:avLst>
            <a:gd name="adj1" fmla="val -62749"/>
            <a:gd name="adj2" fmla="val -42305"/>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時間を超える場合、</a:t>
          </a:r>
          <a:r>
            <a:rPr lang="en-US" cap="none" sz="900" b="0" i="0" u="none" baseline="0">
              <a:solidFill>
                <a:srgbClr val="000000"/>
              </a:solidFill>
              <a:latin typeface="ＭＳ Ｐゴシック"/>
              <a:ea typeface="ＭＳ Ｐゴシック"/>
              <a:cs typeface="ＭＳ Ｐゴシック"/>
            </a:rPr>
            <a:t>45</a:t>
          </a:r>
          <a:r>
            <a:rPr lang="en-US" cap="none" sz="900" b="0" i="0" u="none" baseline="0">
              <a:solidFill>
                <a:srgbClr val="000000"/>
              </a:solidFill>
              <a:latin typeface="ＭＳ Ｐゴシック"/>
              <a:ea typeface="ＭＳ Ｐゴシック"/>
              <a:cs typeface="ＭＳ Ｐゴシック"/>
            </a:rPr>
            <a:t>分以上の休憩が必要です。</a:t>
          </a:r>
        </a:p>
      </xdr:txBody>
    </xdr:sp>
    <xdr:clientData/>
  </xdr:twoCellAnchor>
  <xdr:twoCellAnchor>
    <xdr:from>
      <xdr:col>6</xdr:col>
      <xdr:colOff>361950</xdr:colOff>
      <xdr:row>10</xdr:row>
      <xdr:rowOff>114300</xdr:rowOff>
    </xdr:from>
    <xdr:to>
      <xdr:col>7</xdr:col>
      <xdr:colOff>1133475</xdr:colOff>
      <xdr:row>13</xdr:row>
      <xdr:rowOff>104775</xdr:rowOff>
    </xdr:to>
    <xdr:sp>
      <xdr:nvSpPr>
        <xdr:cNvPr id="15" name="AutoShape 40"/>
        <xdr:cNvSpPr>
          <a:spLocks/>
        </xdr:cNvSpPr>
      </xdr:nvSpPr>
      <xdr:spPr>
        <a:xfrm>
          <a:off x="5105400" y="1800225"/>
          <a:ext cx="1419225" cy="476250"/>
        </a:xfrm>
        <a:prstGeom prst="wedgeRectCallout">
          <a:avLst>
            <a:gd name="adj1" fmla="val -2347"/>
            <a:gd name="adj2" fmla="val -78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仕事内容欄は具体的に記入してください。（例：データ解析、実験介入等）</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457950"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457950"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457950"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457950"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457950"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457950"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457950"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457950"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457950"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457950"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200025</xdr:colOff>
      <xdr:row>0</xdr:row>
      <xdr:rowOff>0</xdr:rowOff>
    </xdr:to>
    <xdr:sp>
      <xdr:nvSpPr>
        <xdr:cNvPr id="1" name="Line 1"/>
        <xdr:cNvSpPr>
          <a:spLocks/>
        </xdr:cNvSpPr>
      </xdr:nvSpPr>
      <xdr:spPr>
        <a:xfrm>
          <a:off x="685800" y="0"/>
          <a:ext cx="885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71</xdr:row>
      <xdr:rowOff>400050</xdr:rowOff>
    </xdr:from>
    <xdr:to>
      <xdr:col>7</xdr:col>
      <xdr:colOff>1114425</xdr:colOff>
      <xdr:row>72</xdr:row>
      <xdr:rowOff>123825</xdr:rowOff>
    </xdr:to>
    <xdr:sp>
      <xdr:nvSpPr>
        <xdr:cNvPr id="2" name="Text Box 2"/>
        <xdr:cNvSpPr txBox="1">
          <a:spLocks noChangeArrowheads="1"/>
        </xdr:cNvSpPr>
      </xdr:nvSpPr>
      <xdr:spPr>
        <a:xfrm>
          <a:off x="6457950" y="11963400"/>
          <a:ext cx="209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1">
      <selection activeCell="C25" sqref="C25:D25"/>
    </sheetView>
  </sheetViews>
  <sheetFormatPr defaultColWidth="9.00390625" defaultRowHeight="13.5"/>
  <cols>
    <col min="4" max="4" width="17.25390625" style="0" customWidth="1"/>
    <col min="7" max="7" width="8.50390625" style="0" customWidth="1"/>
    <col min="8" max="8" width="15.75390625" style="0" customWidth="1"/>
  </cols>
  <sheetData>
    <row r="1" spans="1:8" ht="14.25">
      <c r="A1" s="64" t="s">
        <v>33</v>
      </c>
      <c r="B1" s="64"/>
      <c r="C1" s="64"/>
      <c r="D1" s="64"/>
      <c r="E1" s="64"/>
      <c r="F1" s="64"/>
      <c r="G1" s="64"/>
      <c r="H1" s="64"/>
    </row>
    <row r="2" spans="5:6" ht="13.5">
      <c r="E2" s="9"/>
      <c r="F2" s="9"/>
    </row>
    <row r="3" spans="3:7" ht="13.5">
      <c r="C3" s="13" t="s">
        <v>22</v>
      </c>
      <c r="D3" s="17" t="str">
        <f>'基礎データ'!A2</f>
        <v>001C001C</v>
      </c>
      <c r="E3" s="18" t="s">
        <v>15</v>
      </c>
      <c r="F3" s="84" t="str">
        <f>'基礎データ'!B2</f>
        <v>神戸　太郎</v>
      </c>
      <c r="G3" s="84"/>
    </row>
    <row r="4" spans="5:6" ht="13.5">
      <c r="E4" s="10"/>
      <c r="F4" s="10"/>
    </row>
    <row r="5" spans="1:8" ht="13.5">
      <c r="A5" s="16">
        <f>A9</f>
        <v>40634</v>
      </c>
      <c r="B5" t="s">
        <v>14</v>
      </c>
      <c r="D5" t="s">
        <v>35</v>
      </c>
      <c r="E5" s="84" t="str">
        <f>'基礎データ'!D2</f>
        <v>○○研究</v>
      </c>
      <c r="F5" s="84"/>
      <c r="G5" s="10"/>
      <c r="H5" s="10"/>
    </row>
    <row r="7" spans="1:8" ht="12.75" customHeight="1">
      <c r="A7" s="52" t="s">
        <v>0</v>
      </c>
      <c r="B7" s="54" t="s">
        <v>1</v>
      </c>
      <c r="C7" s="56" t="s">
        <v>2</v>
      </c>
      <c r="D7" s="57"/>
      <c r="E7" s="56" t="s">
        <v>8</v>
      </c>
      <c r="F7" s="60"/>
      <c r="G7" s="62" t="s">
        <v>9</v>
      </c>
      <c r="H7" s="65" t="s">
        <v>5</v>
      </c>
    </row>
    <row r="8" spans="1:8" ht="12.75" customHeight="1">
      <c r="A8" s="53"/>
      <c r="B8" s="55"/>
      <c r="C8" s="58"/>
      <c r="D8" s="59"/>
      <c r="E8" s="58"/>
      <c r="F8" s="61"/>
      <c r="G8" s="63"/>
      <c r="H8" s="66"/>
    </row>
    <row r="9" spans="1:8" ht="12.75" customHeight="1">
      <c r="A9" s="67">
        <v>40634</v>
      </c>
      <c r="B9" s="68">
        <f>IF(A9="","",WEEKDAY(A9))</f>
        <v>6</v>
      </c>
      <c r="C9" s="69" t="s">
        <v>12</v>
      </c>
      <c r="D9" s="70"/>
      <c r="E9" s="71">
        <v>5</v>
      </c>
      <c r="F9" s="72"/>
      <c r="G9" s="73"/>
      <c r="H9" s="50" t="s">
        <v>37</v>
      </c>
    </row>
    <row r="10" spans="1:8" ht="12.75" customHeight="1">
      <c r="A10" s="34"/>
      <c r="B10" s="35"/>
      <c r="C10" s="7" t="s">
        <v>6</v>
      </c>
      <c r="D10" s="8" t="s">
        <v>13</v>
      </c>
      <c r="E10" s="40"/>
      <c r="F10" s="41"/>
      <c r="G10" s="30"/>
      <c r="H10" s="51"/>
    </row>
    <row r="11" spans="1:8" ht="12.75" customHeight="1">
      <c r="A11" s="34">
        <f>A9+1</f>
        <v>40635</v>
      </c>
      <c r="B11" s="35">
        <f>IF(A11="","",WEEKDAY(A11))</f>
        <v>7</v>
      </c>
      <c r="C11" s="43" t="s">
        <v>11</v>
      </c>
      <c r="D11" s="44"/>
      <c r="E11" s="48"/>
      <c r="F11" s="49"/>
      <c r="G11" s="46"/>
      <c r="H11" s="51"/>
    </row>
    <row r="12" spans="1:8" ht="12.75" customHeight="1">
      <c r="A12" s="34"/>
      <c r="B12" s="35"/>
      <c r="C12" s="7" t="s">
        <v>6</v>
      </c>
      <c r="D12" s="8"/>
      <c r="E12" s="40"/>
      <c r="F12" s="41"/>
      <c r="G12" s="30"/>
      <c r="H12" s="51"/>
    </row>
    <row r="13" spans="1:8" ht="12.75" customHeight="1">
      <c r="A13" s="34">
        <f>A11+1</f>
        <v>40636</v>
      </c>
      <c r="B13" s="35">
        <f>IF(A13="","",WEEKDAY(A13))</f>
        <v>1</v>
      </c>
      <c r="C13" s="43" t="s">
        <v>11</v>
      </c>
      <c r="D13" s="44"/>
      <c r="E13" s="48"/>
      <c r="F13" s="49"/>
      <c r="G13" s="46"/>
      <c r="H13" s="74"/>
    </row>
    <row r="14" spans="1:8" ht="12.75" customHeight="1">
      <c r="A14" s="34"/>
      <c r="B14" s="35"/>
      <c r="C14" s="11" t="s">
        <v>6</v>
      </c>
      <c r="D14" s="12"/>
      <c r="E14" s="40"/>
      <c r="F14" s="41"/>
      <c r="G14" s="30"/>
      <c r="H14" s="74"/>
    </row>
    <row r="15" spans="1:8" ht="12.75" customHeight="1">
      <c r="A15" s="34">
        <f>A13+1</f>
        <v>40637</v>
      </c>
      <c r="B15" s="35">
        <f>IF(A15="","",WEEKDAY(A15))</f>
        <v>2</v>
      </c>
      <c r="C15" s="43" t="s">
        <v>24</v>
      </c>
      <c r="D15" s="44"/>
      <c r="E15" s="48">
        <v>2</v>
      </c>
      <c r="F15" s="49"/>
      <c r="G15" s="46"/>
      <c r="H15" s="74" t="s">
        <v>38</v>
      </c>
    </row>
    <row r="16" spans="1:8" ht="12.75" customHeight="1">
      <c r="A16" s="34"/>
      <c r="B16" s="35"/>
      <c r="C16" s="7" t="s">
        <v>6</v>
      </c>
      <c r="D16" s="8"/>
      <c r="E16" s="40"/>
      <c r="F16" s="41"/>
      <c r="G16" s="30"/>
      <c r="H16" s="74"/>
    </row>
    <row r="17" spans="1:8" ht="12.75" customHeight="1">
      <c r="A17" s="34">
        <f>A15+1</f>
        <v>40638</v>
      </c>
      <c r="B17" s="35">
        <f>IF(A17="","",WEEKDAY(A17))</f>
        <v>3</v>
      </c>
      <c r="C17" s="43" t="s">
        <v>11</v>
      </c>
      <c r="D17" s="44"/>
      <c r="E17" s="48">
        <f>IF(Q17=0,"",IF(Q17&gt;8,"入力ミス",Q17))</f>
      </c>
      <c r="F17" s="49"/>
      <c r="G17" s="46"/>
      <c r="H17" s="51"/>
    </row>
    <row r="18" spans="1:8" ht="12.75" customHeight="1">
      <c r="A18" s="34"/>
      <c r="B18" s="35"/>
      <c r="C18" s="11" t="s">
        <v>6</v>
      </c>
      <c r="D18" s="12"/>
      <c r="E18" s="38"/>
      <c r="F18" s="39"/>
      <c r="G18" s="29"/>
      <c r="H18" s="51"/>
    </row>
    <row r="19" spans="1:8" ht="12.75" customHeight="1">
      <c r="A19" s="34">
        <f>A17+1</f>
        <v>40639</v>
      </c>
      <c r="B19" s="35">
        <f>IF(A19="","",WEEKDAY(A19))</f>
        <v>4</v>
      </c>
      <c r="C19" s="43" t="s">
        <v>25</v>
      </c>
      <c r="D19" s="44"/>
      <c r="E19" s="48">
        <v>2</v>
      </c>
      <c r="F19" s="49"/>
      <c r="G19" s="46"/>
      <c r="H19" s="74" t="s">
        <v>39</v>
      </c>
    </row>
    <row r="20" spans="1:8" ht="12.75" customHeight="1">
      <c r="A20" s="34"/>
      <c r="B20" s="35"/>
      <c r="C20" s="11" t="s">
        <v>6</v>
      </c>
      <c r="D20" s="12"/>
      <c r="E20" s="38"/>
      <c r="F20" s="39"/>
      <c r="G20" s="30"/>
      <c r="H20" s="74"/>
    </row>
    <row r="21" spans="1:8" ht="12.75" customHeight="1">
      <c r="A21" s="34">
        <f>A19+1</f>
        <v>40640</v>
      </c>
      <c r="B21" s="35">
        <f>IF(A21="","",WEEKDAY(A21))</f>
        <v>5</v>
      </c>
      <c r="C21" s="43" t="s">
        <v>11</v>
      </c>
      <c r="D21" s="44"/>
      <c r="E21" s="48">
        <f>IF(Q21=0,"",IF(Q21&gt;8,"入力ミス",Q21))</f>
      </c>
      <c r="F21" s="49"/>
      <c r="G21" s="46"/>
      <c r="H21" s="51"/>
    </row>
    <row r="22" spans="1:8" ht="12.75" customHeight="1">
      <c r="A22" s="34"/>
      <c r="B22" s="35"/>
      <c r="C22" s="7" t="s">
        <v>6</v>
      </c>
      <c r="D22" s="8"/>
      <c r="E22" s="40"/>
      <c r="F22" s="41"/>
      <c r="G22" s="30"/>
      <c r="H22" s="51"/>
    </row>
    <row r="23" spans="1:8" ht="12.75" customHeight="1">
      <c r="A23" s="34">
        <f>A21+1</f>
        <v>40641</v>
      </c>
      <c r="B23" s="35">
        <f>IF(A23="","",WEEKDAY(A23))</f>
        <v>6</v>
      </c>
      <c r="C23" s="43" t="s">
        <v>25</v>
      </c>
      <c r="D23" s="44"/>
      <c r="E23" s="38">
        <v>2</v>
      </c>
      <c r="F23" s="39"/>
      <c r="G23" s="46"/>
      <c r="H23" s="74" t="s">
        <v>39</v>
      </c>
    </row>
    <row r="24" spans="1:8" ht="12.75" customHeight="1">
      <c r="A24" s="34"/>
      <c r="B24" s="35"/>
      <c r="C24" s="7" t="s">
        <v>6</v>
      </c>
      <c r="D24" s="8"/>
      <c r="E24" s="40"/>
      <c r="F24" s="41"/>
      <c r="G24" s="30"/>
      <c r="H24" s="74"/>
    </row>
    <row r="25" spans="1:8" ht="12.75" customHeight="1">
      <c r="A25" s="34">
        <f>A23+1</f>
        <v>40642</v>
      </c>
      <c r="B25" s="35">
        <f>IF(A25="","",WEEKDAY(A25))</f>
        <v>7</v>
      </c>
      <c r="C25" s="43" t="s">
        <v>11</v>
      </c>
      <c r="D25" s="44"/>
      <c r="E25" s="48"/>
      <c r="F25" s="49"/>
      <c r="G25" s="46"/>
      <c r="H25" s="51"/>
    </row>
    <row r="26" spans="1:8" ht="12.75" customHeight="1">
      <c r="A26" s="34"/>
      <c r="B26" s="35"/>
      <c r="C26" s="11" t="s">
        <v>6</v>
      </c>
      <c r="D26" s="12"/>
      <c r="E26" s="38"/>
      <c r="F26" s="39"/>
      <c r="G26" s="29"/>
      <c r="H26" s="51"/>
    </row>
    <row r="27" spans="1:8" ht="12.75" customHeight="1">
      <c r="A27" s="34">
        <f>A25+1</f>
        <v>40643</v>
      </c>
      <c r="B27" s="35">
        <f>IF(A27="","",WEEKDAY(A27))</f>
        <v>1</v>
      </c>
      <c r="C27" s="43" t="s">
        <v>11</v>
      </c>
      <c r="D27" s="44"/>
      <c r="E27" s="48"/>
      <c r="F27" s="49"/>
      <c r="G27" s="46"/>
      <c r="H27" s="74"/>
    </row>
    <row r="28" spans="1:8" ht="12.75" customHeight="1">
      <c r="A28" s="34"/>
      <c r="B28" s="35"/>
      <c r="C28" s="11" t="s">
        <v>6</v>
      </c>
      <c r="D28" s="12"/>
      <c r="E28" s="40"/>
      <c r="F28" s="41"/>
      <c r="G28" s="30"/>
      <c r="H28" s="74"/>
    </row>
    <row r="29" spans="1:8" ht="12.75" customHeight="1">
      <c r="A29" s="34">
        <f>A27+1</f>
        <v>40644</v>
      </c>
      <c r="B29" s="35">
        <f>IF(A29="","",WEEKDAY(A29))</f>
        <v>2</v>
      </c>
      <c r="C29" s="43" t="s">
        <v>26</v>
      </c>
      <c r="D29" s="44"/>
      <c r="E29" s="48">
        <v>2</v>
      </c>
      <c r="F29" s="49"/>
      <c r="G29" s="46"/>
      <c r="H29" s="74" t="s">
        <v>37</v>
      </c>
    </row>
    <row r="30" spans="1:8" ht="12.75" customHeight="1">
      <c r="A30" s="34"/>
      <c r="B30" s="35"/>
      <c r="C30" s="7" t="s">
        <v>6</v>
      </c>
      <c r="D30" s="8"/>
      <c r="E30" s="40"/>
      <c r="F30" s="41"/>
      <c r="G30" s="30"/>
      <c r="H30" s="74"/>
    </row>
    <row r="31" spans="1:8" ht="12.75" customHeight="1">
      <c r="A31" s="34">
        <f>A29+1</f>
        <v>40645</v>
      </c>
      <c r="B31" s="35">
        <f>IF(A31="","",WEEKDAY(A31))</f>
        <v>3</v>
      </c>
      <c r="C31" s="43" t="s">
        <v>11</v>
      </c>
      <c r="D31" s="44"/>
      <c r="E31" s="48">
        <f>IF(Q31=0,"",IF(Q31&gt;8,"入力ミス",Q31))</f>
      </c>
      <c r="F31" s="49"/>
      <c r="G31" s="46"/>
      <c r="H31" s="51"/>
    </row>
    <row r="32" spans="1:8" ht="12.75" customHeight="1">
      <c r="A32" s="34"/>
      <c r="B32" s="35"/>
      <c r="C32" s="11" t="s">
        <v>6</v>
      </c>
      <c r="D32" s="12"/>
      <c r="E32" s="38"/>
      <c r="F32" s="39"/>
      <c r="G32" s="29"/>
      <c r="H32" s="51"/>
    </row>
    <row r="33" spans="1:8" ht="12.75" customHeight="1">
      <c r="A33" s="34">
        <f>A31+1</f>
        <v>40646</v>
      </c>
      <c r="B33" s="35">
        <f>IF(A33="","",WEEKDAY(A33))</f>
        <v>4</v>
      </c>
      <c r="C33" s="43" t="s">
        <v>27</v>
      </c>
      <c r="D33" s="44"/>
      <c r="E33" s="48">
        <v>2</v>
      </c>
      <c r="F33" s="49"/>
      <c r="G33" s="46"/>
      <c r="H33" s="74" t="s">
        <v>37</v>
      </c>
    </row>
    <row r="34" spans="1:8" ht="12.75" customHeight="1">
      <c r="A34" s="34"/>
      <c r="B34" s="35"/>
      <c r="C34" s="11" t="s">
        <v>6</v>
      </c>
      <c r="D34" s="12"/>
      <c r="E34" s="38"/>
      <c r="F34" s="39"/>
      <c r="G34" s="30"/>
      <c r="H34" s="74"/>
    </row>
    <row r="35" spans="1:8" ht="12.75" customHeight="1">
      <c r="A35" s="34">
        <f>A33+1</f>
        <v>40647</v>
      </c>
      <c r="B35" s="35">
        <f>IF(A35="","",WEEKDAY(A35))</f>
        <v>5</v>
      </c>
      <c r="C35" s="43" t="s">
        <v>11</v>
      </c>
      <c r="D35" s="44"/>
      <c r="E35" s="48">
        <f>IF(Q35=0,"",IF(Q35&gt;8,"入力ミス",Q35))</f>
      </c>
      <c r="F35" s="49"/>
      <c r="G35" s="46"/>
      <c r="H35" s="51"/>
    </row>
    <row r="36" spans="1:8" ht="12.75" customHeight="1">
      <c r="A36" s="34"/>
      <c r="B36" s="35"/>
      <c r="C36" s="7" t="s">
        <v>6</v>
      </c>
      <c r="D36" s="8"/>
      <c r="E36" s="40"/>
      <c r="F36" s="41"/>
      <c r="G36" s="30"/>
      <c r="H36" s="51"/>
    </row>
    <row r="37" spans="1:8" ht="12.75" customHeight="1">
      <c r="A37" s="34">
        <f>A35+1</f>
        <v>40648</v>
      </c>
      <c r="B37" s="35">
        <f>IF(A37="","",WEEKDAY(A37))</f>
        <v>6</v>
      </c>
      <c r="C37" s="43" t="s">
        <v>29</v>
      </c>
      <c r="D37" s="44"/>
      <c r="E37" s="38">
        <v>4</v>
      </c>
      <c r="F37" s="39"/>
      <c r="G37" s="46"/>
      <c r="H37" s="74" t="s">
        <v>38</v>
      </c>
    </row>
    <row r="38" spans="1:8" ht="12.75" customHeight="1">
      <c r="A38" s="34"/>
      <c r="B38" s="35"/>
      <c r="C38" s="7" t="s">
        <v>6</v>
      </c>
      <c r="D38" s="8" t="s">
        <v>30</v>
      </c>
      <c r="E38" s="40"/>
      <c r="F38" s="41"/>
      <c r="G38" s="30"/>
      <c r="H38" s="74"/>
    </row>
    <row r="39" spans="1:8" ht="12.75" customHeight="1">
      <c r="A39" s="34">
        <f>A37+1</f>
        <v>40649</v>
      </c>
      <c r="B39" s="35">
        <f>IF(A39="","",WEEKDAY(A39))</f>
        <v>7</v>
      </c>
      <c r="C39" s="43" t="s">
        <v>11</v>
      </c>
      <c r="D39" s="44"/>
      <c r="E39" s="48">
        <f>IF(Q39=0,"",IF(Q39&gt;8,"入力ミス",Q39))</f>
      </c>
      <c r="F39" s="49"/>
      <c r="G39" s="46"/>
      <c r="H39" s="47"/>
    </row>
    <row r="40" spans="1:8" ht="12.75" customHeight="1">
      <c r="A40" s="34"/>
      <c r="B40" s="35"/>
      <c r="C40" s="11" t="s">
        <v>6</v>
      </c>
      <c r="D40" s="12"/>
      <c r="E40" s="38"/>
      <c r="F40" s="39"/>
      <c r="G40" s="29"/>
      <c r="H40" s="31"/>
    </row>
    <row r="41" spans="1:8" ht="12.75" customHeight="1">
      <c r="A41" s="34">
        <f>A39+1</f>
        <v>40650</v>
      </c>
      <c r="B41" s="35">
        <f>IF(A41="","",WEEKDAY(A41))</f>
        <v>1</v>
      </c>
      <c r="C41" s="43" t="s">
        <v>11</v>
      </c>
      <c r="D41" s="44"/>
      <c r="E41" s="48">
        <f>IF(Q41=0,"",IF(Q41&gt;8,"入力ミス",Q41))</f>
      </c>
      <c r="F41" s="49"/>
      <c r="G41" s="46"/>
      <c r="H41" s="47"/>
    </row>
    <row r="42" spans="1:8" ht="12.75" customHeight="1">
      <c r="A42" s="34"/>
      <c r="B42" s="35"/>
      <c r="C42" s="7" t="s">
        <v>6</v>
      </c>
      <c r="D42" s="8"/>
      <c r="E42" s="40"/>
      <c r="F42" s="41"/>
      <c r="G42" s="30"/>
      <c r="H42" s="32"/>
    </row>
    <row r="43" spans="1:8" ht="12.75" customHeight="1">
      <c r="A43" s="34">
        <f>A41+1</f>
        <v>40651</v>
      </c>
      <c r="B43" s="35">
        <f>IF(A43="","",WEEKDAY(A43))</f>
        <v>2</v>
      </c>
      <c r="C43" s="43" t="s">
        <v>28</v>
      </c>
      <c r="D43" s="44"/>
      <c r="E43" s="38">
        <v>4</v>
      </c>
      <c r="F43" s="39"/>
      <c r="G43" s="46"/>
      <c r="H43" s="74" t="s">
        <v>38</v>
      </c>
    </row>
    <row r="44" spans="1:8" ht="12.75" customHeight="1">
      <c r="A44" s="34"/>
      <c r="B44" s="35"/>
      <c r="C44" s="7" t="s">
        <v>6</v>
      </c>
      <c r="D44" s="8"/>
      <c r="E44" s="40"/>
      <c r="F44" s="41"/>
      <c r="G44" s="30"/>
      <c r="H44" s="74"/>
    </row>
    <row r="45" spans="1:8" ht="12.75" customHeight="1">
      <c r="A45" s="34">
        <f>A43+1</f>
        <v>40652</v>
      </c>
      <c r="B45" s="35">
        <f>IF(A45="","",WEEKDAY(A45))</f>
        <v>3</v>
      </c>
      <c r="C45" s="43" t="s">
        <v>11</v>
      </c>
      <c r="D45" s="44"/>
      <c r="E45" s="48">
        <f>IF(Q45=0,"",IF(Q45&gt;8,"入力ミス",Q45))</f>
      </c>
      <c r="F45" s="49"/>
      <c r="G45" s="46"/>
      <c r="H45" s="47"/>
    </row>
    <row r="46" spans="1:8" ht="12.75" customHeight="1">
      <c r="A46" s="34"/>
      <c r="B46" s="35"/>
      <c r="C46" s="7" t="s">
        <v>6</v>
      </c>
      <c r="D46" s="8"/>
      <c r="E46" s="40"/>
      <c r="F46" s="41"/>
      <c r="G46" s="30"/>
      <c r="H46" s="32"/>
    </row>
    <row r="47" spans="1:8" ht="12.75" customHeight="1">
      <c r="A47" s="34">
        <f>A45+1</f>
        <v>40653</v>
      </c>
      <c r="B47" s="35">
        <f>IF(A47="","",WEEKDAY(A47))</f>
        <v>4</v>
      </c>
      <c r="C47" s="43" t="s">
        <v>31</v>
      </c>
      <c r="D47" s="44"/>
      <c r="E47" s="38">
        <v>2</v>
      </c>
      <c r="F47" s="39"/>
      <c r="G47" s="46"/>
      <c r="H47" s="74" t="s">
        <v>39</v>
      </c>
    </row>
    <row r="48" spans="1:8" ht="12.75" customHeight="1">
      <c r="A48" s="34"/>
      <c r="B48" s="35"/>
      <c r="C48" s="7" t="s">
        <v>6</v>
      </c>
      <c r="D48" s="8"/>
      <c r="E48" s="40"/>
      <c r="F48" s="41"/>
      <c r="G48" s="30"/>
      <c r="H48" s="74"/>
    </row>
    <row r="49" spans="1:8" ht="12.75" customHeight="1">
      <c r="A49" s="34">
        <f>A47+1</f>
        <v>40654</v>
      </c>
      <c r="B49" s="35">
        <f>IF(A49="","",WEEKDAY(A49))</f>
        <v>5</v>
      </c>
      <c r="C49" s="43" t="s">
        <v>11</v>
      </c>
      <c r="D49" s="44"/>
      <c r="E49" s="48">
        <f>IF(Q49=0,"",IF(Q49&gt;8,"入力ミス",Q49))</f>
      </c>
      <c r="F49" s="49"/>
      <c r="G49" s="46"/>
      <c r="H49" s="47"/>
    </row>
    <row r="50" spans="1:8" ht="12.75" customHeight="1">
      <c r="A50" s="34"/>
      <c r="B50" s="35"/>
      <c r="C50" s="11" t="s">
        <v>6</v>
      </c>
      <c r="D50" s="12"/>
      <c r="E50" s="38"/>
      <c r="F50" s="39"/>
      <c r="G50" s="29"/>
      <c r="H50" s="31"/>
    </row>
    <row r="51" spans="1:8" ht="12.75" customHeight="1">
      <c r="A51" s="34">
        <f>A49+1</f>
        <v>40655</v>
      </c>
      <c r="B51" s="35">
        <f>IF(A51="","",WEEKDAY(A51))</f>
        <v>6</v>
      </c>
      <c r="C51" s="43" t="s">
        <v>11</v>
      </c>
      <c r="D51" s="44"/>
      <c r="E51" s="48">
        <f>IF(Q51=0,"",IF(Q51&gt;8,"入力ミス",Q51))</f>
      </c>
      <c r="F51" s="49"/>
      <c r="G51" s="46"/>
      <c r="H51" s="47"/>
    </row>
    <row r="52" spans="1:8" ht="12.75" customHeight="1">
      <c r="A52" s="34"/>
      <c r="B52" s="35"/>
      <c r="C52" s="7" t="s">
        <v>6</v>
      </c>
      <c r="D52" s="8"/>
      <c r="E52" s="40"/>
      <c r="F52" s="41"/>
      <c r="G52" s="30"/>
      <c r="H52" s="32"/>
    </row>
    <row r="53" spans="1:8" ht="12.75" customHeight="1">
      <c r="A53" s="34">
        <f>A51+1</f>
        <v>40656</v>
      </c>
      <c r="B53" s="35">
        <f>IF(A53="","",WEEKDAY(A53))</f>
        <v>7</v>
      </c>
      <c r="C53" s="45" t="s">
        <v>11</v>
      </c>
      <c r="D53" s="37"/>
      <c r="E53" s="38">
        <f>IF(Q53=0,"",IF(Q53&gt;8,"入力ミス",Q53))</f>
      </c>
      <c r="F53" s="39"/>
      <c r="G53" s="29"/>
      <c r="H53" s="31"/>
    </row>
    <row r="54" spans="1:8" ht="12.75" customHeight="1">
      <c r="A54" s="34"/>
      <c r="B54" s="35"/>
      <c r="C54" s="7" t="s">
        <v>6</v>
      </c>
      <c r="D54" s="8"/>
      <c r="E54" s="40"/>
      <c r="F54" s="41"/>
      <c r="G54" s="30"/>
      <c r="H54" s="31"/>
    </row>
    <row r="55" spans="1:8" ht="12.75" customHeight="1">
      <c r="A55" s="34">
        <f>A53+1</f>
        <v>40657</v>
      </c>
      <c r="B55" s="35">
        <f>IF(A55="","",WEEKDAY(A55))</f>
        <v>1</v>
      </c>
      <c r="C55" s="43" t="s">
        <v>11</v>
      </c>
      <c r="D55" s="44"/>
      <c r="E55" s="48">
        <f>IF(Q55=0,"",IF(Q55&gt;8,"入力ミス",Q55))</f>
      </c>
      <c r="F55" s="49"/>
      <c r="G55" s="46"/>
      <c r="H55" s="47"/>
    </row>
    <row r="56" spans="1:8" ht="12.75" customHeight="1">
      <c r="A56" s="34"/>
      <c r="B56" s="35"/>
      <c r="C56" s="11" t="s">
        <v>6</v>
      </c>
      <c r="D56" s="12"/>
      <c r="E56" s="38"/>
      <c r="F56" s="39"/>
      <c r="G56" s="29"/>
      <c r="H56" s="31"/>
    </row>
    <row r="57" spans="1:8" ht="12.75" customHeight="1">
      <c r="A57" s="34">
        <f>A55+1</f>
        <v>40658</v>
      </c>
      <c r="B57" s="35">
        <f>IF(A57="","",WEEKDAY(A57))</f>
        <v>2</v>
      </c>
      <c r="C57" s="43" t="s">
        <v>11</v>
      </c>
      <c r="D57" s="44"/>
      <c r="E57" s="48">
        <f>IF(Q57=0,"",IF(Q57&gt;8,"入力ミス",Q57))</f>
      </c>
      <c r="F57" s="49"/>
      <c r="G57" s="46"/>
      <c r="H57" s="47"/>
    </row>
    <row r="58" spans="1:8" ht="12.75" customHeight="1">
      <c r="A58" s="34"/>
      <c r="B58" s="35"/>
      <c r="C58" s="11" t="s">
        <v>6</v>
      </c>
      <c r="D58" s="12"/>
      <c r="E58" s="38"/>
      <c r="F58" s="39"/>
      <c r="G58" s="29"/>
      <c r="H58" s="31"/>
    </row>
    <row r="59" spans="1:8" ht="12.75" customHeight="1">
      <c r="A59" s="34">
        <f>A57+1</f>
        <v>40659</v>
      </c>
      <c r="B59" s="35">
        <f>IF(A59="","",WEEKDAY(A59))</f>
        <v>3</v>
      </c>
      <c r="C59" s="43" t="s">
        <v>11</v>
      </c>
      <c r="D59" s="44"/>
      <c r="E59" s="48">
        <f>IF(Q59=0,"",IF(Q59&gt;8,"入力ミス",Q59))</f>
      </c>
      <c r="F59" s="49"/>
      <c r="G59" s="46"/>
      <c r="H59" s="47"/>
    </row>
    <row r="60" spans="1:8" ht="12.75" customHeight="1">
      <c r="A60" s="34"/>
      <c r="B60" s="35"/>
      <c r="C60" s="7" t="s">
        <v>6</v>
      </c>
      <c r="D60" s="8"/>
      <c r="E60" s="40"/>
      <c r="F60" s="41"/>
      <c r="G60" s="30"/>
      <c r="H60" s="32"/>
    </row>
    <row r="61" spans="1:8" ht="12.75" customHeight="1">
      <c r="A61" s="34">
        <f>A59+1</f>
        <v>40660</v>
      </c>
      <c r="B61" s="35">
        <f>IF(A61="","",WEEKDAY(A61))</f>
        <v>4</v>
      </c>
      <c r="C61" s="45" t="s">
        <v>11</v>
      </c>
      <c r="D61" s="37"/>
      <c r="E61" s="38">
        <f>IF(Q61=0,"",IF(Q61&gt;8,"入力ミス",Q61))</f>
      </c>
      <c r="F61" s="39"/>
      <c r="G61" s="29"/>
      <c r="H61" s="31"/>
    </row>
    <row r="62" spans="1:8" ht="12.75" customHeight="1">
      <c r="A62" s="34"/>
      <c r="B62" s="35"/>
      <c r="C62" s="7" t="s">
        <v>6</v>
      </c>
      <c r="D62" s="8"/>
      <c r="E62" s="40"/>
      <c r="F62" s="41"/>
      <c r="G62" s="30"/>
      <c r="H62" s="32"/>
    </row>
    <row r="63" spans="1:8" ht="12.75" customHeight="1">
      <c r="A63" s="34">
        <f>A61+1</f>
        <v>40661</v>
      </c>
      <c r="B63" s="35">
        <f>IF(A63="","",WEEKDAY(A63))</f>
        <v>5</v>
      </c>
      <c r="C63" s="43" t="s">
        <v>11</v>
      </c>
      <c r="D63" s="44"/>
      <c r="E63" s="38">
        <f>IF(Q63=0,"",IF(Q63&gt;8,"入力ミス",Q63))</f>
      </c>
      <c r="F63" s="39"/>
      <c r="G63" s="29"/>
      <c r="H63" s="47"/>
    </row>
    <row r="64" spans="1:8" ht="12.75" customHeight="1">
      <c r="A64" s="34"/>
      <c r="B64" s="42"/>
      <c r="C64" s="11" t="s">
        <v>6</v>
      </c>
      <c r="D64" s="12"/>
      <c r="E64" s="38"/>
      <c r="F64" s="39"/>
      <c r="G64" s="29"/>
      <c r="H64" s="31"/>
    </row>
    <row r="65" spans="1:8" ht="12.75" customHeight="1">
      <c r="A65" s="33">
        <f>IF(DAY(A63+1)=1,"",A63+1)</f>
        <v>40662</v>
      </c>
      <c r="B65" s="35">
        <f>IF(A65="","",WEEKDAY(A65))</f>
        <v>6</v>
      </c>
      <c r="C65" s="82" t="s">
        <v>11</v>
      </c>
      <c r="D65" s="44"/>
      <c r="E65" s="48">
        <f>IF(Q65=0,"",IF(Q65&gt;8,"入力ミス",Q65))</f>
      </c>
      <c r="F65" s="49"/>
      <c r="G65" s="46"/>
      <c r="H65" s="47"/>
    </row>
    <row r="66" spans="1:8" ht="12.75" customHeight="1">
      <c r="A66" s="34"/>
      <c r="B66" s="35"/>
      <c r="C66" s="15" t="s">
        <v>6</v>
      </c>
      <c r="D66" s="8"/>
      <c r="E66" s="40"/>
      <c r="F66" s="41"/>
      <c r="G66" s="30"/>
      <c r="H66" s="32"/>
    </row>
    <row r="67" spans="1:8" ht="12.75" customHeight="1">
      <c r="A67" s="33">
        <f>IF(A65="","",IF(DAY(A65+1)=1,"",A65+1))</f>
        <v>40663</v>
      </c>
      <c r="B67" s="35">
        <f>IF(A67="","",WEEKDAY(A67))</f>
        <v>7</v>
      </c>
      <c r="C67" s="36" t="s">
        <v>11</v>
      </c>
      <c r="D67" s="37"/>
      <c r="E67" s="38">
        <f>IF(Q67=0,"",IF(Q67&gt;8,"入力ミス",Q67))</f>
      </c>
      <c r="F67" s="39"/>
      <c r="G67" s="29"/>
      <c r="H67" s="31"/>
    </row>
    <row r="68" spans="1:8" ht="12.75" customHeight="1">
      <c r="A68" s="34"/>
      <c r="B68" s="35"/>
      <c r="C68" s="15" t="s">
        <v>6</v>
      </c>
      <c r="D68" s="8"/>
      <c r="E68" s="40"/>
      <c r="F68" s="41"/>
      <c r="G68" s="30"/>
      <c r="H68" s="32"/>
    </row>
    <row r="69" spans="1:8" ht="12.75" customHeight="1">
      <c r="A69" s="33">
        <f>IF(A67="","",IF(DAY(A67+1)=1,"",A67+1))</f>
      </c>
      <c r="B69" s="35">
        <f>IF(A69="","",WEEKDAY(A69))</f>
      </c>
      <c r="C69" s="82" t="s">
        <v>11</v>
      </c>
      <c r="D69" s="44"/>
      <c r="E69" s="38">
        <f>IF(Q69=0,"",IF(Q69&gt;8,"入力ミス",Q69))</f>
      </c>
      <c r="F69" s="39"/>
      <c r="G69" s="29"/>
      <c r="H69" s="47"/>
    </row>
    <row r="70" spans="1:8" ht="12.75" customHeight="1">
      <c r="A70" s="80"/>
      <c r="B70" s="81"/>
      <c r="C70" s="15" t="s">
        <v>6</v>
      </c>
      <c r="D70" s="8"/>
      <c r="E70" s="40"/>
      <c r="F70" s="41"/>
      <c r="G70" s="30"/>
      <c r="H70" s="75"/>
    </row>
    <row r="71" spans="1:8" ht="12.75" customHeight="1">
      <c r="A71" s="2"/>
      <c r="B71" s="3"/>
      <c r="C71" s="3"/>
      <c r="D71" s="5" t="s">
        <v>3</v>
      </c>
      <c r="E71" s="76">
        <f>SUM(E9:F70)</f>
        <v>25</v>
      </c>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password="CC53" sheet="1" objects="1" scenarios="1" selectLockedCells="1"/>
  <mergeCells count="199">
    <mergeCell ref="E5:F5"/>
    <mergeCell ref="F3:G3"/>
    <mergeCell ref="G73:H73"/>
    <mergeCell ref="G53:G54"/>
    <mergeCell ref="H53:H54"/>
    <mergeCell ref="G49:G50"/>
    <mergeCell ref="H49:H50"/>
    <mergeCell ref="G51:G52"/>
    <mergeCell ref="H51:H52"/>
    <mergeCell ref="E45:F46"/>
    <mergeCell ref="A51:A52"/>
    <mergeCell ref="B51:B52"/>
    <mergeCell ref="C51:D51"/>
    <mergeCell ref="E51:F52"/>
    <mergeCell ref="A49:A50"/>
    <mergeCell ref="B49:B50"/>
    <mergeCell ref="C49:D49"/>
    <mergeCell ref="E49:F50"/>
    <mergeCell ref="G45:G46"/>
    <mergeCell ref="H45:H46"/>
    <mergeCell ref="A47:A48"/>
    <mergeCell ref="B47:B48"/>
    <mergeCell ref="C47:D47"/>
    <mergeCell ref="E47:F48"/>
    <mergeCell ref="G47:G48"/>
    <mergeCell ref="H47:H48"/>
    <mergeCell ref="H65:H66"/>
    <mergeCell ref="A43:A44"/>
    <mergeCell ref="B43:B44"/>
    <mergeCell ref="C43:D43"/>
    <mergeCell ref="E43:F44"/>
    <mergeCell ref="G43:G44"/>
    <mergeCell ref="H43:H44"/>
    <mergeCell ref="A45:A46"/>
    <mergeCell ref="B45:B46"/>
    <mergeCell ref="C45:D45"/>
    <mergeCell ref="B65:B66"/>
    <mergeCell ref="C65:D65"/>
    <mergeCell ref="E65:F66"/>
    <mergeCell ref="G65:G66"/>
    <mergeCell ref="G39:G40"/>
    <mergeCell ref="H39:H40"/>
    <mergeCell ref="G41:G42"/>
    <mergeCell ref="H41:H42"/>
    <mergeCell ref="B55:B56"/>
    <mergeCell ref="C55:D55"/>
    <mergeCell ref="D73:E73"/>
    <mergeCell ref="A39:A40"/>
    <mergeCell ref="B39:B40"/>
    <mergeCell ref="C39:D39"/>
    <mergeCell ref="E39:F40"/>
    <mergeCell ref="A41:A42"/>
    <mergeCell ref="B41:B42"/>
    <mergeCell ref="C41:D41"/>
    <mergeCell ref="E41:F42"/>
    <mergeCell ref="A65:A66"/>
    <mergeCell ref="G69:G70"/>
    <mergeCell ref="H69:H70"/>
    <mergeCell ref="E71:F71"/>
    <mergeCell ref="A72:H72"/>
    <mergeCell ref="A69:A70"/>
    <mergeCell ref="B69:B70"/>
    <mergeCell ref="C69:D69"/>
    <mergeCell ref="E69:F70"/>
    <mergeCell ref="G37:G38"/>
    <mergeCell ref="H37:H38"/>
    <mergeCell ref="A35:A36"/>
    <mergeCell ref="B35:B36"/>
    <mergeCell ref="A37:A38"/>
    <mergeCell ref="B37:B38"/>
    <mergeCell ref="C37:D37"/>
    <mergeCell ref="E37:F38"/>
    <mergeCell ref="C35:D35"/>
    <mergeCell ref="E35:F36"/>
    <mergeCell ref="G31:G32"/>
    <mergeCell ref="H31:H32"/>
    <mergeCell ref="G33:G34"/>
    <mergeCell ref="H33:H34"/>
    <mergeCell ref="G35:G36"/>
    <mergeCell ref="H35:H36"/>
    <mergeCell ref="A33:A34"/>
    <mergeCell ref="B33:B34"/>
    <mergeCell ref="C33:D33"/>
    <mergeCell ref="E33:F34"/>
    <mergeCell ref="A31:A32"/>
    <mergeCell ref="B31:B32"/>
    <mergeCell ref="C31:D31"/>
    <mergeCell ref="E31:F32"/>
    <mergeCell ref="G29:G30"/>
    <mergeCell ref="H29:H30"/>
    <mergeCell ref="A27:A28"/>
    <mergeCell ref="B27:B28"/>
    <mergeCell ref="A29:A30"/>
    <mergeCell ref="B29:B30"/>
    <mergeCell ref="C29:D29"/>
    <mergeCell ref="E29:F30"/>
    <mergeCell ref="C27:D27"/>
    <mergeCell ref="E27:F28"/>
    <mergeCell ref="G23:G24"/>
    <mergeCell ref="H23:H24"/>
    <mergeCell ref="G25:G26"/>
    <mergeCell ref="H25:H26"/>
    <mergeCell ref="G27:G28"/>
    <mergeCell ref="H27:H28"/>
    <mergeCell ref="A25:A26"/>
    <mergeCell ref="B25:B26"/>
    <mergeCell ref="C25:D25"/>
    <mergeCell ref="E25:F26"/>
    <mergeCell ref="A23:A24"/>
    <mergeCell ref="B23:B24"/>
    <mergeCell ref="C23:D23"/>
    <mergeCell ref="E23:F24"/>
    <mergeCell ref="G21:G22"/>
    <mergeCell ref="H21:H22"/>
    <mergeCell ref="A19:A20"/>
    <mergeCell ref="B19:B20"/>
    <mergeCell ref="A21:A22"/>
    <mergeCell ref="B21:B22"/>
    <mergeCell ref="C21:D21"/>
    <mergeCell ref="E21:F22"/>
    <mergeCell ref="C19:D19"/>
    <mergeCell ref="E19:F20"/>
    <mergeCell ref="G15:G16"/>
    <mergeCell ref="H15:H16"/>
    <mergeCell ref="G17:G18"/>
    <mergeCell ref="H17:H18"/>
    <mergeCell ref="G19:G20"/>
    <mergeCell ref="H19:H20"/>
    <mergeCell ref="A17:A18"/>
    <mergeCell ref="B17:B18"/>
    <mergeCell ref="C17:D17"/>
    <mergeCell ref="E17:F18"/>
    <mergeCell ref="A15:A16"/>
    <mergeCell ref="B15:B16"/>
    <mergeCell ref="C15:D15"/>
    <mergeCell ref="E15:F16"/>
    <mergeCell ref="G11:G12"/>
    <mergeCell ref="H11:H12"/>
    <mergeCell ref="A13:A14"/>
    <mergeCell ref="B13:B14"/>
    <mergeCell ref="C13:D13"/>
    <mergeCell ref="E13:F14"/>
    <mergeCell ref="G13:G14"/>
    <mergeCell ref="H13:H14"/>
    <mergeCell ref="A11:A12"/>
    <mergeCell ref="B11:B12"/>
    <mergeCell ref="C11:D11"/>
    <mergeCell ref="E11:F12"/>
    <mergeCell ref="G7:G8"/>
    <mergeCell ref="A1:H1"/>
    <mergeCell ref="H7:H8"/>
    <mergeCell ref="A9:A10"/>
    <mergeCell ref="B9:B10"/>
    <mergeCell ref="C9:D9"/>
    <mergeCell ref="E9:F10"/>
    <mergeCell ref="G9:G10"/>
    <mergeCell ref="H9:H10"/>
    <mergeCell ref="A7:A8"/>
    <mergeCell ref="B7:B8"/>
    <mergeCell ref="C7:D8"/>
    <mergeCell ref="E7:F8"/>
    <mergeCell ref="G55:G56"/>
    <mergeCell ref="H55:H56"/>
    <mergeCell ref="A53:A54"/>
    <mergeCell ref="B53:B54"/>
    <mergeCell ref="A55:A56"/>
    <mergeCell ref="E55:F56"/>
    <mergeCell ref="C53:D53"/>
    <mergeCell ref="E53:F54"/>
    <mergeCell ref="A57:A58"/>
    <mergeCell ref="B57:B58"/>
    <mergeCell ref="C57:D57"/>
    <mergeCell ref="E57:F58"/>
    <mergeCell ref="A59:A60"/>
    <mergeCell ref="B59:B60"/>
    <mergeCell ref="C59:D59"/>
    <mergeCell ref="E59:F60"/>
    <mergeCell ref="A61:A62"/>
    <mergeCell ref="B61:B62"/>
    <mergeCell ref="G57:G58"/>
    <mergeCell ref="H57:H58"/>
    <mergeCell ref="G59:G60"/>
    <mergeCell ref="H59:H60"/>
    <mergeCell ref="G63:G64"/>
    <mergeCell ref="H63:H64"/>
    <mergeCell ref="G61:G62"/>
    <mergeCell ref="H61:H62"/>
    <mergeCell ref="A63:A64"/>
    <mergeCell ref="B63:B64"/>
    <mergeCell ref="C63:D63"/>
    <mergeCell ref="E63:F64"/>
    <mergeCell ref="C61:D61"/>
    <mergeCell ref="E61:F62"/>
    <mergeCell ref="G67:G68"/>
    <mergeCell ref="H67:H68"/>
    <mergeCell ref="A67:A68"/>
    <mergeCell ref="B67:B68"/>
    <mergeCell ref="C67:D67"/>
    <mergeCell ref="E67:F68"/>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40">
      <selection activeCell="C35" sqref="C35:D35"/>
    </sheetView>
  </sheetViews>
  <sheetFormatPr defaultColWidth="9.00390625" defaultRowHeight="13.5"/>
  <cols>
    <col min="4" max="4" width="17.25390625" style="0" customWidth="1"/>
    <col min="7" max="7" width="10.625" style="0" customWidth="1"/>
    <col min="8" max="8" width="21.375" style="0" customWidth="1"/>
  </cols>
  <sheetData>
    <row r="1" spans="1:8" ht="14.25">
      <c r="A1" s="64" t="s">
        <v>33</v>
      </c>
      <c r="B1" s="64"/>
      <c r="C1" s="64"/>
      <c r="D1" s="64"/>
      <c r="E1" s="64"/>
      <c r="F1" s="64"/>
      <c r="G1" s="64"/>
      <c r="H1" s="64"/>
    </row>
    <row r="2" spans="5:6" ht="13.5">
      <c r="E2" s="9"/>
      <c r="F2" s="9" t="str">
        <f>'基礎データ'!C2</f>
        <v>ｺｳﾍﾞ ﾀﾛｳ</v>
      </c>
    </row>
    <row r="3" spans="3:7" ht="13.5">
      <c r="C3" s="13" t="s">
        <v>22</v>
      </c>
      <c r="D3" s="17" t="str">
        <f>'基礎データ'!A2</f>
        <v>001C001C</v>
      </c>
      <c r="E3" s="18" t="s">
        <v>15</v>
      </c>
      <c r="F3" s="14" t="str">
        <f>'基礎データ'!B2</f>
        <v>神戸　太郎</v>
      </c>
      <c r="G3" s="14"/>
    </row>
    <row r="4" spans="5:6" ht="13.5">
      <c r="E4" s="10"/>
      <c r="F4" s="10"/>
    </row>
    <row r="5" spans="1:8" ht="13.5">
      <c r="A5" s="16">
        <f>A9</f>
        <v>41974</v>
      </c>
      <c r="B5" t="s">
        <v>14</v>
      </c>
      <c r="D5" t="s">
        <v>40</v>
      </c>
      <c r="E5" s="98" t="str">
        <f>'基礎データ'!D2</f>
        <v>○○研究</v>
      </c>
      <c r="F5" s="98"/>
      <c r="G5" s="98"/>
      <c r="H5" s="98"/>
    </row>
    <row r="7" spans="1:8" ht="12.75" customHeight="1">
      <c r="A7" s="52" t="s">
        <v>0</v>
      </c>
      <c r="B7" s="54" t="s">
        <v>1</v>
      </c>
      <c r="C7" s="56" t="s">
        <v>2</v>
      </c>
      <c r="D7" s="57"/>
      <c r="E7" s="56" t="s">
        <v>8</v>
      </c>
      <c r="F7" s="60"/>
      <c r="G7" s="62" t="s">
        <v>41</v>
      </c>
      <c r="H7" s="65" t="s">
        <v>5</v>
      </c>
    </row>
    <row r="8" spans="1:8" ht="12.75" customHeight="1">
      <c r="A8" s="53"/>
      <c r="B8" s="55"/>
      <c r="C8" s="58"/>
      <c r="D8" s="59"/>
      <c r="E8" s="58"/>
      <c r="F8" s="61"/>
      <c r="G8" s="63"/>
      <c r="H8" s="66"/>
    </row>
    <row r="9" spans="1:8" ht="12.75" customHeight="1">
      <c r="A9" s="67">
        <v>41974</v>
      </c>
      <c r="B9" s="88" t="s">
        <v>56</v>
      </c>
      <c r="C9" s="96" t="s">
        <v>19</v>
      </c>
      <c r="D9" s="93"/>
      <c r="E9" s="71">
        <f>IF(Q9=0,"",IF(Q9&gt;8,"入力ミス",Q9))</f>
      </c>
      <c r="F9" s="72"/>
      <c r="G9" s="73"/>
      <c r="H9" s="95"/>
    </row>
    <row r="10" spans="1:8" ht="12.75" customHeight="1">
      <c r="A10" s="34"/>
      <c r="B10" s="35"/>
      <c r="C10" s="24" t="s">
        <v>6</v>
      </c>
      <c r="D10" s="25"/>
      <c r="E10" s="40"/>
      <c r="F10" s="41"/>
      <c r="G10" s="30"/>
      <c r="H10" s="87"/>
    </row>
    <row r="11" spans="1:8" ht="12.75" customHeight="1">
      <c r="A11" s="34">
        <f>A9+1</f>
        <v>41975</v>
      </c>
      <c r="B11" s="99" t="s">
        <v>45</v>
      </c>
      <c r="C11" s="92" t="s">
        <v>11</v>
      </c>
      <c r="D11" s="93"/>
      <c r="E11" s="48">
        <f>IF(Q11=0,"",IF(Q11&gt;8,"入力ミス",Q11))</f>
      </c>
      <c r="F11" s="49"/>
      <c r="G11" s="46"/>
      <c r="H11" s="91"/>
    </row>
    <row r="12" spans="1:8" ht="12.75" customHeight="1">
      <c r="A12" s="34"/>
      <c r="B12" s="35"/>
      <c r="C12" s="26" t="s">
        <v>6</v>
      </c>
      <c r="D12" s="25"/>
      <c r="E12" s="40"/>
      <c r="F12" s="41"/>
      <c r="G12" s="30"/>
      <c r="H12" s="87"/>
    </row>
    <row r="13" spans="1:8" ht="12.75" customHeight="1">
      <c r="A13" s="34">
        <f>A11+1</f>
        <v>41976</v>
      </c>
      <c r="B13" s="99" t="s">
        <v>46</v>
      </c>
      <c r="C13" s="94" t="s">
        <v>11</v>
      </c>
      <c r="D13" s="90"/>
      <c r="E13" s="38">
        <f>IF(Q13=0,"",IF(Q13&gt;8,"入力ミス",Q13))</f>
      </c>
      <c r="F13" s="39"/>
      <c r="G13" s="29"/>
      <c r="H13" s="86"/>
    </row>
    <row r="14" spans="1:8" ht="12.75" customHeight="1">
      <c r="A14" s="34"/>
      <c r="B14" s="35"/>
      <c r="C14" s="26" t="s">
        <v>6</v>
      </c>
      <c r="D14" s="25"/>
      <c r="E14" s="40"/>
      <c r="F14" s="41"/>
      <c r="G14" s="30"/>
      <c r="H14" s="87"/>
    </row>
    <row r="15" spans="1:8" ht="12.75" customHeight="1">
      <c r="A15" s="34">
        <f>A13+1</f>
        <v>41977</v>
      </c>
      <c r="B15" s="99" t="s">
        <v>47</v>
      </c>
      <c r="C15" s="94" t="s">
        <v>11</v>
      </c>
      <c r="D15" s="90"/>
      <c r="E15" s="48">
        <f>IF(Q15=0,"",IF(Q15&gt;8,"入力ミス",Q15))</f>
      </c>
      <c r="F15" s="49"/>
      <c r="G15" s="29"/>
      <c r="H15" s="91"/>
    </row>
    <row r="16" spans="1:8" ht="12.75" customHeight="1">
      <c r="A16" s="34"/>
      <c r="B16" s="35"/>
      <c r="C16" s="27" t="s">
        <v>6</v>
      </c>
      <c r="D16" s="28"/>
      <c r="E16" s="38"/>
      <c r="F16" s="39"/>
      <c r="G16" s="29"/>
      <c r="H16" s="86"/>
    </row>
    <row r="17" spans="1:8" ht="12.75" customHeight="1">
      <c r="A17" s="34">
        <f>A15+1</f>
        <v>41978</v>
      </c>
      <c r="B17" s="99" t="s">
        <v>48</v>
      </c>
      <c r="C17" s="92" t="s">
        <v>11</v>
      </c>
      <c r="D17" s="93"/>
      <c r="E17" s="48">
        <f>IF(Q17=0,"",IF(Q17&gt;8,"入力ミス",Q17))</f>
      </c>
      <c r="F17" s="49"/>
      <c r="G17" s="46"/>
      <c r="H17" s="91"/>
    </row>
    <row r="18" spans="1:8" ht="12.75" customHeight="1">
      <c r="A18" s="34"/>
      <c r="B18" s="35"/>
      <c r="C18" s="27" t="s">
        <v>6</v>
      </c>
      <c r="D18" s="28"/>
      <c r="E18" s="38"/>
      <c r="F18" s="39"/>
      <c r="G18" s="29"/>
      <c r="H18" s="86"/>
    </row>
    <row r="19" spans="1:8" ht="12.75" customHeight="1">
      <c r="A19" s="34">
        <f>A17+1</f>
        <v>41979</v>
      </c>
      <c r="B19" s="99" t="s">
        <v>42</v>
      </c>
      <c r="C19" s="92" t="s">
        <v>11</v>
      </c>
      <c r="D19" s="93"/>
      <c r="E19" s="48">
        <f>IF(Q19=0,"",IF(Q19&gt;8,"入力ミス",Q19))</f>
      </c>
      <c r="F19" s="49"/>
      <c r="G19" s="46"/>
      <c r="H19" s="91"/>
    </row>
    <row r="20" spans="1:8" ht="12.75" customHeight="1">
      <c r="A20" s="34"/>
      <c r="B20" s="35"/>
      <c r="C20" s="26" t="s">
        <v>6</v>
      </c>
      <c r="D20" s="25"/>
      <c r="E20" s="40"/>
      <c r="F20" s="41"/>
      <c r="G20" s="30"/>
      <c r="H20" s="87"/>
    </row>
    <row r="21" spans="1:8" ht="12.75" customHeight="1">
      <c r="A21" s="34">
        <f>A19+1</f>
        <v>41980</v>
      </c>
      <c r="B21" s="99" t="s">
        <v>43</v>
      </c>
      <c r="C21" s="94" t="s">
        <v>11</v>
      </c>
      <c r="D21" s="90"/>
      <c r="E21" s="38">
        <f>IF(Q21=0,"",IF(Q21&gt;8,"入力ミス",Q21))</f>
      </c>
      <c r="F21" s="39"/>
      <c r="G21" s="29"/>
      <c r="H21" s="86"/>
    </row>
    <row r="22" spans="1:8" ht="12.75" customHeight="1">
      <c r="A22" s="34"/>
      <c r="B22" s="35"/>
      <c r="C22" s="26" t="s">
        <v>6</v>
      </c>
      <c r="D22" s="25"/>
      <c r="E22" s="40"/>
      <c r="F22" s="41"/>
      <c r="G22" s="30"/>
      <c r="H22" s="87"/>
    </row>
    <row r="23" spans="1:8" ht="12.75" customHeight="1">
      <c r="A23" s="34">
        <f>A21+1</f>
        <v>41981</v>
      </c>
      <c r="B23" s="99" t="s">
        <v>44</v>
      </c>
      <c r="C23" s="92" t="s">
        <v>11</v>
      </c>
      <c r="D23" s="93"/>
      <c r="E23" s="48">
        <f>IF(Q23=0,"",IF(Q23&gt;8,"入力ミス",Q23))</f>
      </c>
      <c r="F23" s="49"/>
      <c r="G23" s="29"/>
      <c r="H23" s="91"/>
    </row>
    <row r="24" spans="1:8" ht="12.75" customHeight="1">
      <c r="A24" s="34"/>
      <c r="B24" s="35"/>
      <c r="C24" s="27" t="s">
        <v>6</v>
      </c>
      <c r="D24" s="28"/>
      <c r="E24" s="38"/>
      <c r="F24" s="39"/>
      <c r="G24" s="29"/>
      <c r="H24" s="86"/>
    </row>
    <row r="25" spans="1:8" ht="12.75" customHeight="1">
      <c r="A25" s="34">
        <f>A23+1</f>
        <v>41982</v>
      </c>
      <c r="B25" s="99" t="s">
        <v>45</v>
      </c>
      <c r="C25" s="92" t="s">
        <v>11</v>
      </c>
      <c r="D25" s="93"/>
      <c r="E25" s="48">
        <f>IF(Q25=0,"",IF(Q25&gt;8,"入力ミス",Q25))</f>
      </c>
      <c r="F25" s="49"/>
      <c r="G25" s="46"/>
      <c r="H25" s="91"/>
    </row>
    <row r="26" spans="1:8" ht="12.75" customHeight="1">
      <c r="A26" s="34"/>
      <c r="B26" s="35"/>
      <c r="C26" s="27" t="s">
        <v>6</v>
      </c>
      <c r="D26" s="28"/>
      <c r="E26" s="38"/>
      <c r="F26" s="39"/>
      <c r="G26" s="29"/>
      <c r="H26" s="86"/>
    </row>
    <row r="27" spans="1:8" ht="12.75" customHeight="1">
      <c r="A27" s="34">
        <f>A25+1</f>
        <v>41983</v>
      </c>
      <c r="B27" s="99" t="s">
        <v>46</v>
      </c>
      <c r="C27" s="92" t="s">
        <v>11</v>
      </c>
      <c r="D27" s="93"/>
      <c r="E27" s="48">
        <f>IF(Q27=0,"",IF(Q27&gt;8,"入力ミス",Q27))</f>
      </c>
      <c r="F27" s="49"/>
      <c r="G27" s="46"/>
      <c r="H27" s="91"/>
    </row>
    <row r="28" spans="1:8" ht="12.75" customHeight="1">
      <c r="A28" s="34"/>
      <c r="B28" s="35"/>
      <c r="C28" s="26" t="s">
        <v>6</v>
      </c>
      <c r="D28" s="25"/>
      <c r="E28" s="40"/>
      <c r="F28" s="41"/>
      <c r="G28" s="30"/>
      <c r="H28" s="87"/>
    </row>
    <row r="29" spans="1:8" ht="12.75" customHeight="1">
      <c r="A29" s="34">
        <f>A27+1</f>
        <v>41984</v>
      </c>
      <c r="B29" s="99" t="s">
        <v>47</v>
      </c>
      <c r="C29" s="94" t="s">
        <v>11</v>
      </c>
      <c r="D29" s="90"/>
      <c r="E29" s="38">
        <f>IF(Q29=0,"",IF(Q29&gt;8,"入力ミス",Q29))</f>
      </c>
      <c r="F29" s="39"/>
      <c r="G29" s="29"/>
      <c r="H29" s="86"/>
    </row>
    <row r="30" spans="1:8" ht="12.75" customHeight="1">
      <c r="A30" s="34"/>
      <c r="B30" s="35"/>
      <c r="C30" s="26" t="s">
        <v>6</v>
      </c>
      <c r="D30" s="25"/>
      <c r="E30" s="40"/>
      <c r="F30" s="41"/>
      <c r="G30" s="30"/>
      <c r="H30" s="87"/>
    </row>
    <row r="31" spans="1:8" ht="12.75" customHeight="1">
      <c r="A31" s="34">
        <f>A29+1</f>
        <v>41985</v>
      </c>
      <c r="B31" s="99" t="s">
        <v>48</v>
      </c>
      <c r="C31" s="92" t="s">
        <v>11</v>
      </c>
      <c r="D31" s="93"/>
      <c r="E31" s="48">
        <f>IF(Q31=0,"",IF(Q31&gt;8,"入力ミス",Q31))</f>
      </c>
      <c r="F31" s="49"/>
      <c r="G31" s="46"/>
      <c r="H31" s="91"/>
    </row>
    <row r="32" spans="1:8" ht="12.75" customHeight="1">
      <c r="A32" s="34"/>
      <c r="B32" s="35"/>
      <c r="C32" s="27" t="s">
        <v>6</v>
      </c>
      <c r="D32" s="28"/>
      <c r="E32" s="38"/>
      <c r="F32" s="39"/>
      <c r="G32" s="29"/>
      <c r="H32" s="86"/>
    </row>
    <row r="33" spans="1:8" ht="12.75" customHeight="1">
      <c r="A33" s="34">
        <f>A31+1</f>
        <v>41986</v>
      </c>
      <c r="B33" s="99" t="s">
        <v>42</v>
      </c>
      <c r="C33" s="92" t="s">
        <v>11</v>
      </c>
      <c r="D33" s="93"/>
      <c r="E33" s="48">
        <f>IF(Q33=0,"",IF(Q33&gt;8,"入力ミス",Q33))</f>
      </c>
      <c r="F33" s="49"/>
      <c r="G33" s="46"/>
      <c r="H33" s="91"/>
    </row>
    <row r="34" spans="1:8" ht="12.75" customHeight="1">
      <c r="A34" s="34"/>
      <c r="B34" s="35"/>
      <c r="C34" s="27" t="s">
        <v>6</v>
      </c>
      <c r="D34" s="28"/>
      <c r="E34" s="38"/>
      <c r="F34" s="39"/>
      <c r="G34" s="29"/>
      <c r="H34" s="86"/>
    </row>
    <row r="35" spans="1:8" ht="12.75" customHeight="1">
      <c r="A35" s="34">
        <f>A33+1</f>
        <v>41987</v>
      </c>
      <c r="B35" s="99" t="s">
        <v>43</v>
      </c>
      <c r="C35" s="92" t="s">
        <v>11</v>
      </c>
      <c r="D35" s="93"/>
      <c r="E35" s="48">
        <f>IF(Q35=0,"",IF(Q35&gt;8,"入力ミス",Q35))</f>
      </c>
      <c r="F35" s="49"/>
      <c r="G35" s="46"/>
      <c r="H35" s="91"/>
    </row>
    <row r="36" spans="1:8" ht="12.75" customHeight="1">
      <c r="A36" s="34"/>
      <c r="B36" s="35"/>
      <c r="C36" s="26" t="s">
        <v>6</v>
      </c>
      <c r="D36" s="25"/>
      <c r="E36" s="40"/>
      <c r="F36" s="41"/>
      <c r="G36" s="30"/>
      <c r="H36" s="87"/>
    </row>
    <row r="37" spans="1:8" ht="12.75" customHeight="1">
      <c r="A37" s="34">
        <f>A35+1</f>
        <v>41988</v>
      </c>
      <c r="B37" s="99" t="s">
        <v>44</v>
      </c>
      <c r="C37" s="94" t="s">
        <v>11</v>
      </c>
      <c r="D37" s="90"/>
      <c r="E37" s="38">
        <f>IF(Q37=0,"",IF(Q37&gt;8,"入力ミス",Q37))</f>
      </c>
      <c r="F37" s="39"/>
      <c r="G37" s="29"/>
      <c r="H37" s="86"/>
    </row>
    <row r="38" spans="1:8" ht="12.75" customHeight="1">
      <c r="A38" s="34"/>
      <c r="B38" s="35"/>
      <c r="C38" s="26" t="s">
        <v>6</v>
      </c>
      <c r="D38" s="25"/>
      <c r="E38" s="40"/>
      <c r="F38" s="41"/>
      <c r="G38" s="30"/>
      <c r="H38" s="87"/>
    </row>
    <row r="39" spans="1:8" ht="12.75" customHeight="1">
      <c r="A39" s="34">
        <f>A37+1</f>
        <v>41989</v>
      </c>
      <c r="B39" s="99" t="s">
        <v>45</v>
      </c>
      <c r="C39" s="92" t="s">
        <v>11</v>
      </c>
      <c r="D39" s="93"/>
      <c r="E39" s="48">
        <f>IF(Q39=0,"",IF(Q39&gt;8,"入力ミス",Q39))</f>
      </c>
      <c r="F39" s="49"/>
      <c r="G39" s="46"/>
      <c r="H39" s="91"/>
    </row>
    <row r="40" spans="1:8" ht="12.75" customHeight="1">
      <c r="A40" s="34"/>
      <c r="B40" s="35"/>
      <c r="C40" s="27" t="s">
        <v>6</v>
      </c>
      <c r="D40" s="28"/>
      <c r="E40" s="38"/>
      <c r="F40" s="39"/>
      <c r="G40" s="29"/>
      <c r="H40" s="86"/>
    </row>
    <row r="41" spans="1:8" ht="12.75" customHeight="1">
      <c r="A41" s="34">
        <f>A39+1</f>
        <v>41990</v>
      </c>
      <c r="B41" s="99" t="s">
        <v>46</v>
      </c>
      <c r="C41" s="92" t="s">
        <v>11</v>
      </c>
      <c r="D41" s="93"/>
      <c r="E41" s="48">
        <f>IF(Q41=0,"",IF(Q41&gt;8,"入力ミス",Q41))</f>
      </c>
      <c r="F41" s="49"/>
      <c r="G41" s="46"/>
      <c r="H41" s="91"/>
    </row>
    <row r="42" spans="1:8" ht="12.75" customHeight="1">
      <c r="A42" s="34"/>
      <c r="B42" s="35"/>
      <c r="C42" s="27" t="s">
        <v>6</v>
      </c>
      <c r="D42" s="28"/>
      <c r="E42" s="38"/>
      <c r="F42" s="39"/>
      <c r="G42" s="29"/>
      <c r="H42" s="86"/>
    </row>
    <row r="43" spans="1:8" ht="12.75" customHeight="1">
      <c r="A43" s="34">
        <f>A41+1</f>
        <v>41991</v>
      </c>
      <c r="B43" s="99" t="s">
        <v>47</v>
      </c>
      <c r="C43" s="92" t="s">
        <v>11</v>
      </c>
      <c r="D43" s="93"/>
      <c r="E43" s="48">
        <f>IF(Q43=0,"",IF(Q43&gt;8,"入力ミス",Q43))</f>
      </c>
      <c r="F43" s="49"/>
      <c r="G43" s="46"/>
      <c r="H43" s="91"/>
    </row>
    <row r="44" spans="1:8" ht="12.75" customHeight="1">
      <c r="A44" s="34"/>
      <c r="B44" s="35"/>
      <c r="C44" s="26" t="s">
        <v>6</v>
      </c>
      <c r="D44" s="25"/>
      <c r="E44" s="40"/>
      <c r="F44" s="41"/>
      <c r="G44" s="30"/>
      <c r="H44" s="87"/>
    </row>
    <row r="45" spans="1:8" ht="12.75" customHeight="1">
      <c r="A45" s="34">
        <f>A43+1</f>
        <v>41992</v>
      </c>
      <c r="B45" s="99" t="s">
        <v>48</v>
      </c>
      <c r="C45" s="94" t="s">
        <v>11</v>
      </c>
      <c r="D45" s="90"/>
      <c r="E45" s="38">
        <f>IF(Q45=0,"",IF(Q45&gt;8,"入力ミス",Q45))</f>
      </c>
      <c r="F45" s="39"/>
      <c r="G45" s="29"/>
      <c r="H45" s="86"/>
    </row>
    <row r="46" spans="1:8" ht="12.75" customHeight="1">
      <c r="A46" s="34"/>
      <c r="B46" s="35"/>
      <c r="C46" s="26" t="s">
        <v>6</v>
      </c>
      <c r="D46" s="25"/>
      <c r="E46" s="40"/>
      <c r="F46" s="41"/>
      <c r="G46" s="30"/>
      <c r="H46" s="86"/>
    </row>
    <row r="47" spans="1:8" ht="12.75" customHeight="1">
      <c r="A47" s="34">
        <f>A45+1</f>
        <v>41993</v>
      </c>
      <c r="B47" s="99" t="s">
        <v>42</v>
      </c>
      <c r="C47" s="92" t="s">
        <v>11</v>
      </c>
      <c r="D47" s="93"/>
      <c r="E47" s="48">
        <f>IF(Q47=0,"",IF(Q47&gt;8,"入力ミス",Q47))</f>
      </c>
      <c r="F47" s="49"/>
      <c r="G47" s="46"/>
      <c r="H47" s="91"/>
    </row>
    <row r="48" spans="1:8" ht="12.75" customHeight="1">
      <c r="A48" s="34"/>
      <c r="B48" s="35"/>
      <c r="C48" s="27" t="s">
        <v>6</v>
      </c>
      <c r="D48" s="28"/>
      <c r="E48" s="38"/>
      <c r="F48" s="39"/>
      <c r="G48" s="29"/>
      <c r="H48" s="86"/>
    </row>
    <row r="49" spans="1:8" ht="12.75" customHeight="1">
      <c r="A49" s="34">
        <f>A47+1</f>
        <v>41994</v>
      </c>
      <c r="B49" s="99" t="s">
        <v>43</v>
      </c>
      <c r="C49" s="92" t="s">
        <v>11</v>
      </c>
      <c r="D49" s="93"/>
      <c r="E49" s="48">
        <f>IF(Q49=0,"",IF(Q49&gt;8,"入力ミス",Q49))</f>
      </c>
      <c r="F49" s="49"/>
      <c r="G49" s="46"/>
      <c r="H49" s="91"/>
    </row>
    <row r="50" spans="1:8" ht="12.75" customHeight="1">
      <c r="A50" s="34"/>
      <c r="B50" s="35"/>
      <c r="C50" s="27" t="s">
        <v>6</v>
      </c>
      <c r="D50" s="28"/>
      <c r="E50" s="38"/>
      <c r="F50" s="39"/>
      <c r="G50" s="29"/>
      <c r="H50" s="86"/>
    </row>
    <row r="51" spans="1:8" ht="12.75" customHeight="1">
      <c r="A51" s="34">
        <f>A49+1</f>
        <v>41995</v>
      </c>
      <c r="B51" s="99" t="s">
        <v>44</v>
      </c>
      <c r="C51" s="92" t="s">
        <v>11</v>
      </c>
      <c r="D51" s="93"/>
      <c r="E51" s="48">
        <f>IF(Q51=0,"",IF(Q51&gt;8,"入力ミス",Q51))</f>
      </c>
      <c r="F51" s="49"/>
      <c r="G51" s="46"/>
      <c r="H51" s="91"/>
    </row>
    <row r="52" spans="1:8" ht="12.75" customHeight="1">
      <c r="A52" s="34"/>
      <c r="B52" s="35"/>
      <c r="C52" s="26" t="s">
        <v>6</v>
      </c>
      <c r="D52" s="25"/>
      <c r="E52" s="40"/>
      <c r="F52" s="41"/>
      <c r="G52" s="30"/>
      <c r="H52" s="87"/>
    </row>
    <row r="53" spans="1:8" ht="12.75" customHeight="1">
      <c r="A53" s="34">
        <f>A51+1</f>
        <v>41996</v>
      </c>
      <c r="B53" s="99" t="s">
        <v>45</v>
      </c>
      <c r="C53" s="94" t="s">
        <v>11</v>
      </c>
      <c r="D53" s="90"/>
      <c r="E53" s="38">
        <f>IF(Q53=0,"",IF(Q53&gt;8,"入力ミス",Q53))</f>
      </c>
      <c r="F53" s="39"/>
      <c r="G53" s="29"/>
      <c r="H53" s="86"/>
    </row>
    <row r="54" spans="1:8" ht="12.75" customHeight="1">
      <c r="A54" s="34"/>
      <c r="B54" s="35"/>
      <c r="C54" s="26" t="s">
        <v>6</v>
      </c>
      <c r="D54" s="25"/>
      <c r="E54" s="40"/>
      <c r="F54" s="41"/>
      <c r="G54" s="30"/>
      <c r="H54" s="86"/>
    </row>
    <row r="55" spans="1:8" ht="12.75" customHeight="1">
      <c r="A55" s="34">
        <f>A53+1</f>
        <v>41997</v>
      </c>
      <c r="B55" s="99" t="s">
        <v>46</v>
      </c>
      <c r="C55" s="92" t="s">
        <v>11</v>
      </c>
      <c r="D55" s="93"/>
      <c r="E55" s="48">
        <f>IF(Q55=0,"",IF(Q55&gt;8,"入力ミス",Q55))</f>
      </c>
      <c r="F55" s="49"/>
      <c r="G55" s="46"/>
      <c r="H55" s="91"/>
    </row>
    <row r="56" spans="1:8" ht="12.75" customHeight="1">
      <c r="A56" s="34"/>
      <c r="B56" s="35"/>
      <c r="C56" s="27" t="s">
        <v>6</v>
      </c>
      <c r="D56" s="28"/>
      <c r="E56" s="38"/>
      <c r="F56" s="39"/>
      <c r="G56" s="29"/>
      <c r="H56" s="86"/>
    </row>
    <row r="57" spans="1:8" ht="12.75" customHeight="1">
      <c r="A57" s="34">
        <f>A55+1</f>
        <v>41998</v>
      </c>
      <c r="B57" s="99" t="s">
        <v>47</v>
      </c>
      <c r="C57" s="92" t="s">
        <v>11</v>
      </c>
      <c r="D57" s="93"/>
      <c r="E57" s="48">
        <f>IF(Q57=0,"",IF(Q57&gt;8,"入力ミス",Q57))</f>
      </c>
      <c r="F57" s="49"/>
      <c r="G57" s="46"/>
      <c r="H57" s="91"/>
    </row>
    <row r="58" spans="1:8" ht="12.75" customHeight="1">
      <c r="A58" s="34"/>
      <c r="B58" s="35"/>
      <c r="C58" s="27" t="s">
        <v>6</v>
      </c>
      <c r="D58" s="28"/>
      <c r="E58" s="38"/>
      <c r="F58" s="39"/>
      <c r="G58" s="29"/>
      <c r="H58" s="86"/>
    </row>
    <row r="59" spans="1:8" ht="12.75" customHeight="1">
      <c r="A59" s="34">
        <f>A57+1</f>
        <v>41999</v>
      </c>
      <c r="B59" s="99" t="s">
        <v>48</v>
      </c>
      <c r="C59" s="92" t="s">
        <v>11</v>
      </c>
      <c r="D59" s="93"/>
      <c r="E59" s="48">
        <f>IF(Q59=0,"",IF(Q59&gt;8,"入力ミス",Q59))</f>
      </c>
      <c r="F59" s="49"/>
      <c r="G59" s="46"/>
      <c r="H59" s="91"/>
    </row>
    <row r="60" spans="1:8" ht="12.75" customHeight="1">
      <c r="A60" s="34"/>
      <c r="B60" s="35"/>
      <c r="C60" s="26" t="s">
        <v>6</v>
      </c>
      <c r="D60" s="25"/>
      <c r="E60" s="40"/>
      <c r="F60" s="41"/>
      <c r="G60" s="30"/>
      <c r="H60" s="87"/>
    </row>
    <row r="61" spans="1:8" ht="12.75" customHeight="1">
      <c r="A61" s="34">
        <f>A59+1</f>
        <v>42000</v>
      </c>
      <c r="B61" s="99" t="s">
        <v>42</v>
      </c>
      <c r="C61" s="94" t="s">
        <v>11</v>
      </c>
      <c r="D61" s="90"/>
      <c r="E61" s="38">
        <f>IF(Q61=0,"",IF(Q61&gt;8,"入力ミス",Q61))</f>
      </c>
      <c r="F61" s="39"/>
      <c r="G61" s="29"/>
      <c r="H61" s="86"/>
    </row>
    <row r="62" spans="1:8" ht="12.75" customHeight="1">
      <c r="A62" s="34"/>
      <c r="B62" s="35"/>
      <c r="C62" s="26" t="s">
        <v>6</v>
      </c>
      <c r="D62" s="25"/>
      <c r="E62" s="40"/>
      <c r="F62" s="41"/>
      <c r="G62" s="30"/>
      <c r="H62" s="87"/>
    </row>
    <row r="63" spans="1:8" ht="12.75" customHeight="1">
      <c r="A63" s="34">
        <f>A61+1</f>
        <v>42001</v>
      </c>
      <c r="B63" s="99" t="s">
        <v>43</v>
      </c>
      <c r="C63" s="92" t="s">
        <v>11</v>
      </c>
      <c r="D63" s="93"/>
      <c r="E63" s="38">
        <f>IF(Q63=0,"",IF(Q63&gt;8,"入力ミス",Q63))</f>
      </c>
      <c r="F63" s="39"/>
      <c r="G63" s="29"/>
      <c r="H63" s="91"/>
    </row>
    <row r="64" spans="1:8" ht="12.75" customHeight="1">
      <c r="A64" s="34"/>
      <c r="B64" s="35"/>
      <c r="C64" s="27" t="s">
        <v>6</v>
      </c>
      <c r="D64" s="28"/>
      <c r="E64" s="38"/>
      <c r="F64" s="39"/>
      <c r="G64" s="29"/>
      <c r="H64" s="86"/>
    </row>
    <row r="65" spans="1:8" ht="12.75" customHeight="1">
      <c r="A65" s="33">
        <f>IF(DAY(A63+1)=1,"",A63+1)</f>
        <v>42002</v>
      </c>
      <c r="B65" s="99" t="s">
        <v>44</v>
      </c>
      <c r="C65" s="96" t="s">
        <v>11</v>
      </c>
      <c r="D65" s="93"/>
      <c r="E65" s="48">
        <f>IF(Q65=0,"",IF(Q65&gt;8,"入力ミス",Q65))</f>
      </c>
      <c r="F65" s="49"/>
      <c r="G65" s="46"/>
      <c r="H65" s="91"/>
    </row>
    <row r="66" spans="1:8" ht="12.75" customHeight="1">
      <c r="A66" s="34"/>
      <c r="B66" s="35"/>
      <c r="C66" s="24" t="s">
        <v>6</v>
      </c>
      <c r="D66" s="25"/>
      <c r="E66" s="40"/>
      <c r="F66" s="41"/>
      <c r="G66" s="30"/>
      <c r="H66" s="87"/>
    </row>
    <row r="67" spans="1:8" ht="12.75" customHeight="1">
      <c r="A67" s="33">
        <f>IF(A65="","",IF(DAY(A65+1)=1,"",A65+1))</f>
        <v>42003</v>
      </c>
      <c r="B67" s="99" t="s">
        <v>45</v>
      </c>
      <c r="C67" s="89" t="s">
        <v>11</v>
      </c>
      <c r="D67" s="90"/>
      <c r="E67" s="38">
        <f>IF(Q67=0,"",IF(Q67&gt;8,"入力ミス",Q67))</f>
      </c>
      <c r="F67" s="39"/>
      <c r="G67" s="29"/>
      <c r="H67" s="86"/>
    </row>
    <row r="68" spans="1:8" ht="12.75" customHeight="1">
      <c r="A68" s="34"/>
      <c r="B68" s="35"/>
      <c r="C68" s="24" t="s">
        <v>6</v>
      </c>
      <c r="D68" s="25"/>
      <c r="E68" s="40"/>
      <c r="F68" s="41"/>
      <c r="G68" s="30"/>
      <c r="H68" s="87"/>
    </row>
    <row r="69" spans="1:8" ht="12.75" customHeight="1">
      <c r="A69" s="33">
        <f>IF(A67="","",IF(DAY(A67+1)=1,"",A67+1))</f>
        <v>42004</v>
      </c>
      <c r="B69" s="99" t="s">
        <v>46</v>
      </c>
      <c r="C69" s="96" t="s">
        <v>11</v>
      </c>
      <c r="D69" s="93"/>
      <c r="E69" s="38">
        <f>IF(Q69=0,"",IF(Q69&gt;8,"入力ミス",Q69))</f>
      </c>
      <c r="F69" s="39"/>
      <c r="G69" s="29"/>
      <c r="H69" s="91"/>
    </row>
    <row r="70" spans="1:8" ht="12.75" customHeight="1">
      <c r="A70" s="80"/>
      <c r="B70" s="81"/>
      <c r="C70" s="24" t="s">
        <v>6</v>
      </c>
      <c r="D70" s="25"/>
      <c r="E70" s="40"/>
      <c r="F70" s="41"/>
      <c r="G70" s="30"/>
      <c r="H70" s="97"/>
    </row>
    <row r="71" spans="1:8" ht="12.75" customHeight="1">
      <c r="A71" s="2"/>
      <c r="B71" s="3"/>
      <c r="C71" s="3"/>
      <c r="D71" s="5" t="s">
        <v>3</v>
      </c>
      <c r="E71" s="76"/>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selectLockedCells="1"/>
  <mergeCells count="198">
    <mergeCell ref="E5:H5"/>
    <mergeCell ref="G67:G68"/>
    <mergeCell ref="H67:H68"/>
    <mergeCell ref="A67:A68"/>
    <mergeCell ref="B67:B68"/>
    <mergeCell ref="C67:D67"/>
    <mergeCell ref="E67:F68"/>
    <mergeCell ref="G63:G64"/>
    <mergeCell ref="H63:H64"/>
    <mergeCell ref="A61:A62"/>
    <mergeCell ref="B61:B62"/>
    <mergeCell ref="A63:A64"/>
    <mergeCell ref="B63:B64"/>
    <mergeCell ref="C63:D63"/>
    <mergeCell ref="E63:F64"/>
    <mergeCell ref="C61:D61"/>
    <mergeCell ref="E61:F62"/>
    <mergeCell ref="G57:G58"/>
    <mergeCell ref="H57:H58"/>
    <mergeCell ref="G59:G60"/>
    <mergeCell ref="H59:H60"/>
    <mergeCell ref="G61:G62"/>
    <mergeCell ref="H61:H62"/>
    <mergeCell ref="A59:A60"/>
    <mergeCell ref="B59:B60"/>
    <mergeCell ref="C59:D59"/>
    <mergeCell ref="E59:F60"/>
    <mergeCell ref="A57:A58"/>
    <mergeCell ref="B57:B58"/>
    <mergeCell ref="C57:D57"/>
    <mergeCell ref="E57:F58"/>
    <mergeCell ref="G55:G56"/>
    <mergeCell ref="H55:H56"/>
    <mergeCell ref="A53:A54"/>
    <mergeCell ref="B53:B54"/>
    <mergeCell ref="A55:A56"/>
    <mergeCell ref="B55:B56"/>
    <mergeCell ref="C55:D55"/>
    <mergeCell ref="E55:F56"/>
    <mergeCell ref="C53:D53"/>
    <mergeCell ref="E53:F54"/>
    <mergeCell ref="H9:H10"/>
    <mergeCell ref="A7:A8"/>
    <mergeCell ref="B7:B8"/>
    <mergeCell ref="C7:D8"/>
    <mergeCell ref="E7:F8"/>
    <mergeCell ref="C11:D11"/>
    <mergeCell ref="E11:F12"/>
    <mergeCell ref="G7:G8"/>
    <mergeCell ref="G11:G12"/>
    <mergeCell ref="H11:H12"/>
    <mergeCell ref="G13:G14"/>
    <mergeCell ref="H13:H14"/>
    <mergeCell ref="A1:H1"/>
    <mergeCell ref="H7:H8"/>
    <mergeCell ref="A9:A10"/>
    <mergeCell ref="B9:B10"/>
    <mergeCell ref="C9:D9"/>
    <mergeCell ref="E9:F10"/>
    <mergeCell ref="G9:G10"/>
    <mergeCell ref="A11:A12"/>
    <mergeCell ref="B11:B12"/>
    <mergeCell ref="A15:A16"/>
    <mergeCell ref="B15:B16"/>
    <mergeCell ref="C15:D15"/>
    <mergeCell ref="E15:F16"/>
    <mergeCell ref="A13:A14"/>
    <mergeCell ref="B13:B14"/>
    <mergeCell ref="C13:D13"/>
    <mergeCell ref="E13:F14"/>
    <mergeCell ref="A17:A18"/>
    <mergeCell ref="B17:B18"/>
    <mergeCell ref="C17:D17"/>
    <mergeCell ref="E17:F18"/>
    <mergeCell ref="A19:A20"/>
    <mergeCell ref="B19:B20"/>
    <mergeCell ref="G15:G16"/>
    <mergeCell ref="H15:H16"/>
    <mergeCell ref="G17:G18"/>
    <mergeCell ref="H17:H18"/>
    <mergeCell ref="G21:G22"/>
    <mergeCell ref="H21:H22"/>
    <mergeCell ref="G19:G20"/>
    <mergeCell ref="H19:H20"/>
    <mergeCell ref="A21:A22"/>
    <mergeCell ref="B21:B22"/>
    <mergeCell ref="C21:D21"/>
    <mergeCell ref="E21:F22"/>
    <mergeCell ref="C19:D19"/>
    <mergeCell ref="E19:F20"/>
    <mergeCell ref="A23:A24"/>
    <mergeCell ref="B23:B24"/>
    <mergeCell ref="C23:D23"/>
    <mergeCell ref="E23:F24"/>
    <mergeCell ref="G27:G28"/>
    <mergeCell ref="H27:H28"/>
    <mergeCell ref="A25:A26"/>
    <mergeCell ref="B25:B26"/>
    <mergeCell ref="C25:D25"/>
    <mergeCell ref="E25:F26"/>
    <mergeCell ref="G23:G24"/>
    <mergeCell ref="H23:H24"/>
    <mergeCell ref="G25:G26"/>
    <mergeCell ref="H25:H26"/>
    <mergeCell ref="G29:G30"/>
    <mergeCell ref="H29:H30"/>
    <mergeCell ref="A27:A28"/>
    <mergeCell ref="B27:B28"/>
    <mergeCell ref="A29:A30"/>
    <mergeCell ref="B29:B30"/>
    <mergeCell ref="C29:D29"/>
    <mergeCell ref="E29:F30"/>
    <mergeCell ref="C27:D27"/>
    <mergeCell ref="E27:F28"/>
    <mergeCell ref="A31:A32"/>
    <mergeCell ref="B31:B32"/>
    <mergeCell ref="C31:D31"/>
    <mergeCell ref="E31:F32"/>
    <mergeCell ref="G35:G36"/>
    <mergeCell ref="H35:H36"/>
    <mergeCell ref="A33:A34"/>
    <mergeCell ref="B33:B34"/>
    <mergeCell ref="C33:D33"/>
    <mergeCell ref="E33:F34"/>
    <mergeCell ref="G31:G32"/>
    <mergeCell ref="H31:H32"/>
    <mergeCell ref="G33:G34"/>
    <mergeCell ref="H33:H34"/>
    <mergeCell ref="G37:G38"/>
    <mergeCell ref="H37:H38"/>
    <mergeCell ref="A35:A36"/>
    <mergeCell ref="B35:B36"/>
    <mergeCell ref="A37:A38"/>
    <mergeCell ref="B37:B38"/>
    <mergeCell ref="C37:D37"/>
    <mergeCell ref="E37:F38"/>
    <mergeCell ref="C35:D35"/>
    <mergeCell ref="E35:F36"/>
    <mergeCell ref="E71:F71"/>
    <mergeCell ref="A72:H72"/>
    <mergeCell ref="A69:A70"/>
    <mergeCell ref="B69:B70"/>
    <mergeCell ref="C69:D69"/>
    <mergeCell ref="E69:F70"/>
    <mergeCell ref="D73:E73"/>
    <mergeCell ref="A39:A40"/>
    <mergeCell ref="B39:B40"/>
    <mergeCell ref="C39:D39"/>
    <mergeCell ref="E39:F40"/>
    <mergeCell ref="A41:A42"/>
    <mergeCell ref="B41:B42"/>
    <mergeCell ref="C41:D41"/>
    <mergeCell ref="E41:F42"/>
    <mergeCell ref="A65:A66"/>
    <mergeCell ref="G39:G40"/>
    <mergeCell ref="H39:H40"/>
    <mergeCell ref="G41:G42"/>
    <mergeCell ref="H41:H42"/>
    <mergeCell ref="B65:B66"/>
    <mergeCell ref="C65:D65"/>
    <mergeCell ref="E65:F66"/>
    <mergeCell ref="G65:G66"/>
    <mergeCell ref="H65:H66"/>
    <mergeCell ref="E45:F46"/>
    <mergeCell ref="A43:A44"/>
    <mergeCell ref="B43:B44"/>
    <mergeCell ref="C43:D43"/>
    <mergeCell ref="E43:F44"/>
    <mergeCell ref="G43:G44"/>
    <mergeCell ref="H43:H44"/>
    <mergeCell ref="A45:A46"/>
    <mergeCell ref="B45:B46"/>
    <mergeCell ref="C45:D45"/>
    <mergeCell ref="H45:H46"/>
    <mergeCell ref="A47:A48"/>
    <mergeCell ref="B47:B48"/>
    <mergeCell ref="C47:D47"/>
    <mergeCell ref="E47:F48"/>
    <mergeCell ref="G47:G48"/>
    <mergeCell ref="H47:H48"/>
    <mergeCell ref="A49:A50"/>
    <mergeCell ref="B49:B50"/>
    <mergeCell ref="C49:D49"/>
    <mergeCell ref="E49:F50"/>
    <mergeCell ref="A51:A52"/>
    <mergeCell ref="B51:B52"/>
    <mergeCell ref="C51:D51"/>
    <mergeCell ref="E51:F52"/>
    <mergeCell ref="G45:G46"/>
    <mergeCell ref="G73:H73"/>
    <mergeCell ref="G53:G54"/>
    <mergeCell ref="H53:H54"/>
    <mergeCell ref="G49:G50"/>
    <mergeCell ref="H49:H50"/>
    <mergeCell ref="G51:G52"/>
    <mergeCell ref="H51:H52"/>
    <mergeCell ref="G69:G70"/>
    <mergeCell ref="H69:H70"/>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31">
      <selection activeCell="D36" sqref="D36"/>
    </sheetView>
  </sheetViews>
  <sheetFormatPr defaultColWidth="9.00390625" defaultRowHeight="13.5"/>
  <cols>
    <col min="4" max="4" width="17.25390625" style="0" customWidth="1"/>
    <col min="7" max="7" width="10.625" style="0" customWidth="1"/>
    <col min="8" max="8" width="21.375" style="0" customWidth="1"/>
  </cols>
  <sheetData>
    <row r="1" spans="1:8" ht="14.25">
      <c r="A1" s="64" t="s">
        <v>33</v>
      </c>
      <c r="B1" s="64"/>
      <c r="C1" s="64"/>
      <c r="D1" s="64"/>
      <c r="E1" s="64"/>
      <c r="F1" s="64"/>
      <c r="G1" s="64"/>
      <c r="H1" s="64"/>
    </row>
    <row r="2" spans="5:6" ht="13.5">
      <c r="E2" s="9"/>
      <c r="F2" s="9" t="str">
        <f>'基礎データ'!C2</f>
        <v>ｺｳﾍﾞ ﾀﾛｳ</v>
      </c>
    </row>
    <row r="3" spans="3:7" ht="13.5">
      <c r="C3" s="13" t="s">
        <v>22</v>
      </c>
      <c r="D3" s="17" t="str">
        <f>'基礎データ'!A2</f>
        <v>001C001C</v>
      </c>
      <c r="E3" s="18" t="s">
        <v>15</v>
      </c>
      <c r="F3" s="14" t="str">
        <f>'基礎データ'!B2</f>
        <v>神戸　太郎</v>
      </c>
      <c r="G3" s="14"/>
    </row>
    <row r="4" spans="5:6" ht="13.5">
      <c r="E4" s="10"/>
      <c r="F4" s="10"/>
    </row>
    <row r="5" spans="1:8" ht="13.5">
      <c r="A5" s="16">
        <f>A9</f>
        <v>42005</v>
      </c>
      <c r="B5" t="s">
        <v>14</v>
      </c>
      <c r="D5" t="s">
        <v>40</v>
      </c>
      <c r="E5" s="98" t="str">
        <f>'基礎データ'!D2</f>
        <v>○○研究</v>
      </c>
      <c r="F5" s="98"/>
      <c r="G5" s="98"/>
      <c r="H5" s="98"/>
    </row>
    <row r="7" spans="1:8" ht="12.75" customHeight="1">
      <c r="A7" s="52" t="s">
        <v>0</v>
      </c>
      <c r="B7" s="54" t="s">
        <v>1</v>
      </c>
      <c r="C7" s="56" t="s">
        <v>2</v>
      </c>
      <c r="D7" s="57"/>
      <c r="E7" s="56" t="s">
        <v>8</v>
      </c>
      <c r="F7" s="60"/>
      <c r="G7" s="62" t="s">
        <v>41</v>
      </c>
      <c r="H7" s="65" t="s">
        <v>5</v>
      </c>
    </row>
    <row r="8" spans="1:8" ht="12.75" customHeight="1">
      <c r="A8" s="53"/>
      <c r="B8" s="55"/>
      <c r="C8" s="58"/>
      <c r="D8" s="59"/>
      <c r="E8" s="58"/>
      <c r="F8" s="61"/>
      <c r="G8" s="63"/>
      <c r="H8" s="66"/>
    </row>
    <row r="9" spans="1:8" ht="12.75" customHeight="1">
      <c r="A9" s="67">
        <v>42005</v>
      </c>
      <c r="B9" s="88" t="s">
        <v>57</v>
      </c>
      <c r="C9" s="96" t="s">
        <v>19</v>
      </c>
      <c r="D9" s="93"/>
      <c r="E9" s="71">
        <f>IF(Q9=0,"",IF(Q9&gt;8,"入力ミス",Q9))</f>
      </c>
      <c r="F9" s="72"/>
      <c r="G9" s="73"/>
      <c r="H9" s="95"/>
    </row>
    <row r="10" spans="1:8" ht="12.75" customHeight="1">
      <c r="A10" s="34"/>
      <c r="B10" s="35"/>
      <c r="C10" s="24" t="s">
        <v>6</v>
      </c>
      <c r="D10" s="25"/>
      <c r="E10" s="40"/>
      <c r="F10" s="41"/>
      <c r="G10" s="30"/>
      <c r="H10" s="87"/>
    </row>
    <row r="11" spans="1:8" ht="12.75" customHeight="1">
      <c r="A11" s="34">
        <f>A9+1</f>
        <v>42006</v>
      </c>
      <c r="B11" s="99" t="s">
        <v>48</v>
      </c>
      <c r="C11" s="92" t="s">
        <v>11</v>
      </c>
      <c r="D11" s="93"/>
      <c r="E11" s="48">
        <f>IF(Q11=0,"",IF(Q11&gt;8,"入力ミス",Q11))</f>
      </c>
      <c r="F11" s="49"/>
      <c r="G11" s="46"/>
      <c r="H11" s="91"/>
    </row>
    <row r="12" spans="1:8" ht="12.75" customHeight="1">
      <c r="A12" s="34"/>
      <c r="B12" s="35"/>
      <c r="C12" s="26" t="s">
        <v>6</v>
      </c>
      <c r="D12" s="25"/>
      <c r="E12" s="40"/>
      <c r="F12" s="41"/>
      <c r="G12" s="30"/>
      <c r="H12" s="87"/>
    </row>
    <row r="13" spans="1:8" ht="12.75" customHeight="1">
      <c r="A13" s="34">
        <f>A11+1</f>
        <v>42007</v>
      </c>
      <c r="B13" s="99" t="s">
        <v>42</v>
      </c>
      <c r="C13" s="94" t="s">
        <v>11</v>
      </c>
      <c r="D13" s="90"/>
      <c r="E13" s="38">
        <f>IF(Q13=0,"",IF(Q13&gt;8,"入力ミス",Q13))</f>
      </c>
      <c r="F13" s="39"/>
      <c r="G13" s="29"/>
      <c r="H13" s="86"/>
    </row>
    <row r="14" spans="1:8" ht="12.75" customHeight="1">
      <c r="A14" s="34"/>
      <c r="B14" s="35"/>
      <c r="C14" s="26" t="s">
        <v>6</v>
      </c>
      <c r="D14" s="25"/>
      <c r="E14" s="40"/>
      <c r="F14" s="41"/>
      <c r="G14" s="30"/>
      <c r="H14" s="87"/>
    </row>
    <row r="15" spans="1:8" ht="12.75" customHeight="1">
      <c r="A15" s="34">
        <f>A13+1</f>
        <v>42008</v>
      </c>
      <c r="B15" s="99" t="s">
        <v>43</v>
      </c>
      <c r="C15" s="94" t="s">
        <v>11</v>
      </c>
      <c r="D15" s="90"/>
      <c r="E15" s="48">
        <f>IF(Q15=0,"",IF(Q15&gt;8,"入力ミス",Q15))</f>
      </c>
      <c r="F15" s="49"/>
      <c r="G15" s="29"/>
      <c r="H15" s="91"/>
    </row>
    <row r="16" spans="1:8" ht="12.75" customHeight="1">
      <c r="A16" s="34"/>
      <c r="B16" s="35"/>
      <c r="C16" s="27" t="s">
        <v>6</v>
      </c>
      <c r="D16" s="28"/>
      <c r="E16" s="38"/>
      <c r="F16" s="39"/>
      <c r="G16" s="29"/>
      <c r="H16" s="86"/>
    </row>
    <row r="17" spans="1:8" ht="12.75" customHeight="1">
      <c r="A17" s="34">
        <f>A15+1</f>
        <v>42009</v>
      </c>
      <c r="B17" s="99" t="s">
        <v>44</v>
      </c>
      <c r="C17" s="92" t="s">
        <v>11</v>
      </c>
      <c r="D17" s="93"/>
      <c r="E17" s="48">
        <f>IF(Q17=0,"",IF(Q17&gt;8,"入力ミス",Q17))</f>
      </c>
      <c r="F17" s="49"/>
      <c r="G17" s="46"/>
      <c r="H17" s="91"/>
    </row>
    <row r="18" spans="1:8" ht="12.75" customHeight="1">
      <c r="A18" s="34"/>
      <c r="B18" s="35"/>
      <c r="C18" s="27" t="s">
        <v>6</v>
      </c>
      <c r="D18" s="28"/>
      <c r="E18" s="38"/>
      <c r="F18" s="39"/>
      <c r="G18" s="29"/>
      <c r="H18" s="86"/>
    </row>
    <row r="19" spans="1:8" ht="12.75" customHeight="1">
      <c r="A19" s="34">
        <f>A17+1</f>
        <v>42010</v>
      </c>
      <c r="B19" s="99" t="s">
        <v>45</v>
      </c>
      <c r="C19" s="92" t="s">
        <v>11</v>
      </c>
      <c r="D19" s="93"/>
      <c r="E19" s="48">
        <f>IF(Q19=0,"",IF(Q19&gt;8,"入力ミス",Q19))</f>
      </c>
      <c r="F19" s="49"/>
      <c r="G19" s="46"/>
      <c r="H19" s="91"/>
    </row>
    <row r="20" spans="1:8" ht="12.75" customHeight="1">
      <c r="A20" s="34"/>
      <c r="B20" s="35"/>
      <c r="C20" s="26" t="s">
        <v>6</v>
      </c>
      <c r="D20" s="25"/>
      <c r="E20" s="40"/>
      <c r="F20" s="41"/>
      <c r="G20" s="30"/>
      <c r="H20" s="87"/>
    </row>
    <row r="21" spans="1:8" ht="12.75" customHeight="1">
      <c r="A21" s="34">
        <f>A19+1</f>
        <v>42011</v>
      </c>
      <c r="B21" s="99" t="s">
        <v>46</v>
      </c>
      <c r="C21" s="94" t="s">
        <v>11</v>
      </c>
      <c r="D21" s="90"/>
      <c r="E21" s="38">
        <f>IF(Q21=0,"",IF(Q21&gt;8,"入力ミス",Q21))</f>
      </c>
      <c r="F21" s="39"/>
      <c r="G21" s="29"/>
      <c r="H21" s="86"/>
    </row>
    <row r="22" spans="1:8" ht="12.75" customHeight="1">
      <c r="A22" s="34"/>
      <c r="B22" s="35"/>
      <c r="C22" s="26" t="s">
        <v>6</v>
      </c>
      <c r="D22" s="25"/>
      <c r="E22" s="40"/>
      <c r="F22" s="41"/>
      <c r="G22" s="30"/>
      <c r="H22" s="87"/>
    </row>
    <row r="23" spans="1:8" ht="12.75" customHeight="1">
      <c r="A23" s="34">
        <f>A21+1</f>
        <v>42012</v>
      </c>
      <c r="B23" s="99" t="s">
        <v>47</v>
      </c>
      <c r="C23" s="92" t="s">
        <v>11</v>
      </c>
      <c r="D23" s="93"/>
      <c r="E23" s="48">
        <f>IF(Q23=0,"",IF(Q23&gt;8,"入力ミス",Q23))</f>
      </c>
      <c r="F23" s="49"/>
      <c r="G23" s="29"/>
      <c r="H23" s="91"/>
    </row>
    <row r="24" spans="1:8" ht="12.75" customHeight="1">
      <c r="A24" s="34"/>
      <c r="B24" s="35"/>
      <c r="C24" s="27" t="s">
        <v>6</v>
      </c>
      <c r="D24" s="28"/>
      <c r="E24" s="38"/>
      <c r="F24" s="39"/>
      <c r="G24" s="29"/>
      <c r="H24" s="86"/>
    </row>
    <row r="25" spans="1:8" ht="12.75" customHeight="1">
      <c r="A25" s="34">
        <f>A23+1</f>
        <v>42013</v>
      </c>
      <c r="B25" s="99" t="s">
        <v>48</v>
      </c>
      <c r="C25" s="92" t="s">
        <v>11</v>
      </c>
      <c r="D25" s="93"/>
      <c r="E25" s="48">
        <f>IF(Q25=0,"",IF(Q25&gt;8,"入力ミス",Q25))</f>
      </c>
      <c r="F25" s="49"/>
      <c r="G25" s="46"/>
      <c r="H25" s="91"/>
    </row>
    <row r="26" spans="1:8" ht="12.75" customHeight="1">
      <c r="A26" s="34"/>
      <c r="B26" s="35"/>
      <c r="C26" s="27" t="s">
        <v>6</v>
      </c>
      <c r="D26" s="28"/>
      <c r="E26" s="38"/>
      <c r="F26" s="39"/>
      <c r="G26" s="29"/>
      <c r="H26" s="86"/>
    </row>
    <row r="27" spans="1:8" ht="12.75" customHeight="1">
      <c r="A27" s="34">
        <f>A25+1</f>
        <v>42014</v>
      </c>
      <c r="B27" s="99" t="s">
        <v>42</v>
      </c>
      <c r="C27" s="92" t="s">
        <v>11</v>
      </c>
      <c r="D27" s="93"/>
      <c r="E27" s="48">
        <f>IF(Q27=0,"",IF(Q27&gt;8,"入力ミス",Q27))</f>
      </c>
      <c r="F27" s="49"/>
      <c r="G27" s="46"/>
      <c r="H27" s="91"/>
    </row>
    <row r="28" spans="1:8" ht="12.75" customHeight="1">
      <c r="A28" s="34"/>
      <c r="B28" s="35"/>
      <c r="C28" s="26" t="s">
        <v>6</v>
      </c>
      <c r="D28" s="25"/>
      <c r="E28" s="40"/>
      <c r="F28" s="41"/>
      <c r="G28" s="30"/>
      <c r="H28" s="87"/>
    </row>
    <row r="29" spans="1:8" ht="12.75" customHeight="1">
      <c r="A29" s="34">
        <f>A27+1</f>
        <v>42015</v>
      </c>
      <c r="B29" s="99" t="s">
        <v>43</v>
      </c>
      <c r="C29" s="94" t="s">
        <v>11</v>
      </c>
      <c r="D29" s="90"/>
      <c r="E29" s="38">
        <f>IF(Q29=0,"",IF(Q29&gt;8,"入力ミス",Q29))</f>
      </c>
      <c r="F29" s="39"/>
      <c r="G29" s="29"/>
      <c r="H29" s="86"/>
    </row>
    <row r="30" spans="1:8" ht="12.75" customHeight="1">
      <c r="A30" s="34"/>
      <c r="B30" s="35"/>
      <c r="C30" s="26" t="s">
        <v>6</v>
      </c>
      <c r="D30" s="25"/>
      <c r="E30" s="40"/>
      <c r="F30" s="41"/>
      <c r="G30" s="30"/>
      <c r="H30" s="87"/>
    </row>
    <row r="31" spans="1:8" ht="12.75" customHeight="1">
      <c r="A31" s="34">
        <f>A29+1</f>
        <v>42016</v>
      </c>
      <c r="B31" s="99" t="s">
        <v>44</v>
      </c>
      <c r="C31" s="92" t="s">
        <v>11</v>
      </c>
      <c r="D31" s="93"/>
      <c r="E31" s="48">
        <f>IF(Q31=0,"",IF(Q31&gt;8,"入力ミス",Q31))</f>
      </c>
      <c r="F31" s="49"/>
      <c r="G31" s="46"/>
      <c r="H31" s="91"/>
    </row>
    <row r="32" spans="1:8" ht="12.75" customHeight="1">
      <c r="A32" s="34"/>
      <c r="B32" s="35"/>
      <c r="C32" s="27" t="s">
        <v>6</v>
      </c>
      <c r="D32" s="28"/>
      <c r="E32" s="38"/>
      <c r="F32" s="39"/>
      <c r="G32" s="29"/>
      <c r="H32" s="86"/>
    </row>
    <row r="33" spans="1:8" ht="12.75" customHeight="1">
      <c r="A33" s="34">
        <f>A31+1</f>
        <v>42017</v>
      </c>
      <c r="B33" s="99" t="s">
        <v>45</v>
      </c>
      <c r="C33" s="92" t="s">
        <v>11</v>
      </c>
      <c r="D33" s="93"/>
      <c r="E33" s="48">
        <f>IF(Q33=0,"",IF(Q33&gt;8,"入力ミス",Q33))</f>
      </c>
      <c r="F33" s="49"/>
      <c r="G33" s="46"/>
      <c r="H33" s="91"/>
    </row>
    <row r="34" spans="1:8" ht="12.75" customHeight="1">
      <c r="A34" s="34"/>
      <c r="B34" s="35"/>
      <c r="C34" s="27" t="s">
        <v>6</v>
      </c>
      <c r="D34" s="28"/>
      <c r="E34" s="38"/>
      <c r="F34" s="39"/>
      <c r="G34" s="29"/>
      <c r="H34" s="86"/>
    </row>
    <row r="35" spans="1:8" ht="12.75" customHeight="1">
      <c r="A35" s="34">
        <f>A33+1</f>
        <v>42018</v>
      </c>
      <c r="B35" s="99" t="s">
        <v>46</v>
      </c>
      <c r="C35" s="92" t="s">
        <v>11</v>
      </c>
      <c r="D35" s="93"/>
      <c r="E35" s="48">
        <f>IF(Q35=0,"",IF(Q35&gt;8,"入力ミス",Q35))</f>
      </c>
      <c r="F35" s="49"/>
      <c r="G35" s="46"/>
      <c r="H35" s="91"/>
    </row>
    <row r="36" spans="1:8" ht="12.75" customHeight="1">
      <c r="A36" s="34"/>
      <c r="B36" s="35"/>
      <c r="C36" s="26" t="s">
        <v>6</v>
      </c>
      <c r="D36" s="25"/>
      <c r="E36" s="40"/>
      <c r="F36" s="41"/>
      <c r="G36" s="30"/>
      <c r="H36" s="87"/>
    </row>
    <row r="37" spans="1:8" ht="12.75" customHeight="1">
      <c r="A37" s="34">
        <f>A35+1</f>
        <v>42019</v>
      </c>
      <c r="B37" s="99" t="s">
        <v>47</v>
      </c>
      <c r="C37" s="94" t="s">
        <v>11</v>
      </c>
      <c r="D37" s="90"/>
      <c r="E37" s="38">
        <f>IF(Q37=0,"",IF(Q37&gt;8,"入力ミス",Q37))</f>
      </c>
      <c r="F37" s="39"/>
      <c r="G37" s="29"/>
      <c r="H37" s="86"/>
    </row>
    <row r="38" spans="1:8" ht="12.75" customHeight="1">
      <c r="A38" s="34"/>
      <c r="B38" s="35"/>
      <c r="C38" s="26" t="s">
        <v>6</v>
      </c>
      <c r="D38" s="25"/>
      <c r="E38" s="40"/>
      <c r="F38" s="41"/>
      <c r="G38" s="30"/>
      <c r="H38" s="87"/>
    </row>
    <row r="39" spans="1:8" ht="12.75" customHeight="1">
      <c r="A39" s="34">
        <f>A37+1</f>
        <v>42020</v>
      </c>
      <c r="B39" s="99" t="s">
        <v>48</v>
      </c>
      <c r="C39" s="92" t="s">
        <v>11</v>
      </c>
      <c r="D39" s="93"/>
      <c r="E39" s="48">
        <f>IF(Q39=0,"",IF(Q39&gt;8,"入力ミス",Q39))</f>
      </c>
      <c r="F39" s="49"/>
      <c r="G39" s="46"/>
      <c r="H39" s="91"/>
    </row>
    <row r="40" spans="1:8" ht="12.75" customHeight="1">
      <c r="A40" s="34"/>
      <c r="B40" s="35"/>
      <c r="C40" s="27" t="s">
        <v>6</v>
      </c>
      <c r="D40" s="28"/>
      <c r="E40" s="38"/>
      <c r="F40" s="39"/>
      <c r="G40" s="29"/>
      <c r="H40" s="86"/>
    </row>
    <row r="41" spans="1:8" ht="12.75" customHeight="1">
      <c r="A41" s="34">
        <f>A39+1</f>
        <v>42021</v>
      </c>
      <c r="B41" s="99" t="s">
        <v>42</v>
      </c>
      <c r="C41" s="92" t="s">
        <v>11</v>
      </c>
      <c r="D41" s="93"/>
      <c r="E41" s="48">
        <f>IF(Q41=0,"",IF(Q41&gt;8,"入力ミス",Q41))</f>
      </c>
      <c r="F41" s="49"/>
      <c r="G41" s="46"/>
      <c r="H41" s="91"/>
    </row>
    <row r="42" spans="1:8" ht="12.75" customHeight="1">
      <c r="A42" s="34"/>
      <c r="B42" s="35"/>
      <c r="C42" s="27" t="s">
        <v>6</v>
      </c>
      <c r="D42" s="28"/>
      <c r="E42" s="38"/>
      <c r="F42" s="39"/>
      <c r="G42" s="29"/>
      <c r="H42" s="86"/>
    </row>
    <row r="43" spans="1:8" ht="12.75" customHeight="1">
      <c r="A43" s="34">
        <f>A41+1</f>
        <v>42022</v>
      </c>
      <c r="B43" s="99" t="s">
        <v>43</v>
      </c>
      <c r="C43" s="92" t="s">
        <v>11</v>
      </c>
      <c r="D43" s="93"/>
      <c r="E43" s="48">
        <f>IF(Q43=0,"",IF(Q43&gt;8,"入力ミス",Q43))</f>
      </c>
      <c r="F43" s="49"/>
      <c r="G43" s="46"/>
      <c r="H43" s="91"/>
    </row>
    <row r="44" spans="1:8" ht="12.75" customHeight="1">
      <c r="A44" s="34"/>
      <c r="B44" s="35"/>
      <c r="C44" s="26" t="s">
        <v>6</v>
      </c>
      <c r="D44" s="25"/>
      <c r="E44" s="40"/>
      <c r="F44" s="41"/>
      <c r="G44" s="30"/>
      <c r="H44" s="87"/>
    </row>
    <row r="45" spans="1:8" ht="12.75" customHeight="1">
      <c r="A45" s="34">
        <f>A43+1</f>
        <v>42023</v>
      </c>
      <c r="B45" s="99" t="s">
        <v>44</v>
      </c>
      <c r="C45" s="94" t="s">
        <v>11</v>
      </c>
      <c r="D45" s="90"/>
      <c r="E45" s="38">
        <f>IF(Q45=0,"",IF(Q45&gt;8,"入力ミス",Q45))</f>
      </c>
      <c r="F45" s="39"/>
      <c r="G45" s="29"/>
      <c r="H45" s="86"/>
    </row>
    <row r="46" spans="1:8" ht="12.75" customHeight="1">
      <c r="A46" s="34"/>
      <c r="B46" s="35"/>
      <c r="C46" s="26" t="s">
        <v>6</v>
      </c>
      <c r="D46" s="25"/>
      <c r="E46" s="40"/>
      <c r="F46" s="41"/>
      <c r="G46" s="30"/>
      <c r="H46" s="86"/>
    </row>
    <row r="47" spans="1:8" ht="12.75" customHeight="1">
      <c r="A47" s="34">
        <f>A45+1</f>
        <v>42024</v>
      </c>
      <c r="B47" s="99" t="s">
        <v>45</v>
      </c>
      <c r="C47" s="92" t="s">
        <v>11</v>
      </c>
      <c r="D47" s="93"/>
      <c r="E47" s="48">
        <f>IF(Q47=0,"",IF(Q47&gt;8,"入力ミス",Q47))</f>
      </c>
      <c r="F47" s="49"/>
      <c r="G47" s="46"/>
      <c r="H47" s="91"/>
    </row>
    <row r="48" spans="1:8" ht="12.75" customHeight="1">
      <c r="A48" s="34"/>
      <c r="B48" s="35"/>
      <c r="C48" s="27" t="s">
        <v>6</v>
      </c>
      <c r="D48" s="28"/>
      <c r="E48" s="38"/>
      <c r="F48" s="39"/>
      <c r="G48" s="29"/>
      <c r="H48" s="86"/>
    </row>
    <row r="49" spans="1:8" ht="12.75" customHeight="1">
      <c r="A49" s="34">
        <f>A47+1</f>
        <v>42025</v>
      </c>
      <c r="B49" s="99" t="s">
        <v>46</v>
      </c>
      <c r="C49" s="92" t="s">
        <v>11</v>
      </c>
      <c r="D49" s="93"/>
      <c r="E49" s="48">
        <f>IF(Q49=0,"",IF(Q49&gt;8,"入力ミス",Q49))</f>
      </c>
      <c r="F49" s="49"/>
      <c r="G49" s="46"/>
      <c r="H49" s="91"/>
    </row>
    <row r="50" spans="1:8" ht="12.75" customHeight="1">
      <c r="A50" s="34"/>
      <c r="B50" s="35"/>
      <c r="C50" s="27" t="s">
        <v>6</v>
      </c>
      <c r="D50" s="28"/>
      <c r="E50" s="38"/>
      <c r="F50" s="39"/>
      <c r="G50" s="29"/>
      <c r="H50" s="86"/>
    </row>
    <row r="51" spans="1:8" ht="12.75" customHeight="1">
      <c r="A51" s="34">
        <f>A49+1</f>
        <v>42026</v>
      </c>
      <c r="B51" s="99" t="s">
        <v>47</v>
      </c>
      <c r="C51" s="92" t="s">
        <v>11</v>
      </c>
      <c r="D51" s="93"/>
      <c r="E51" s="48">
        <f>IF(Q51=0,"",IF(Q51&gt;8,"入力ミス",Q51))</f>
      </c>
      <c r="F51" s="49"/>
      <c r="G51" s="46"/>
      <c r="H51" s="91"/>
    </row>
    <row r="52" spans="1:8" ht="12.75" customHeight="1">
      <c r="A52" s="34"/>
      <c r="B52" s="35"/>
      <c r="C52" s="26" t="s">
        <v>6</v>
      </c>
      <c r="D52" s="25"/>
      <c r="E52" s="40"/>
      <c r="F52" s="41"/>
      <c r="G52" s="30"/>
      <c r="H52" s="87"/>
    </row>
    <row r="53" spans="1:8" ht="12.75" customHeight="1">
      <c r="A53" s="34">
        <f>A51+1</f>
        <v>42027</v>
      </c>
      <c r="B53" s="99" t="s">
        <v>48</v>
      </c>
      <c r="C53" s="94" t="s">
        <v>11</v>
      </c>
      <c r="D53" s="90"/>
      <c r="E53" s="38">
        <f>IF(Q53=0,"",IF(Q53&gt;8,"入力ミス",Q53))</f>
      </c>
      <c r="F53" s="39"/>
      <c r="G53" s="29"/>
      <c r="H53" s="86"/>
    </row>
    <row r="54" spans="1:8" ht="12.75" customHeight="1">
      <c r="A54" s="34"/>
      <c r="B54" s="35"/>
      <c r="C54" s="26" t="s">
        <v>6</v>
      </c>
      <c r="D54" s="25"/>
      <c r="E54" s="40"/>
      <c r="F54" s="41"/>
      <c r="G54" s="30"/>
      <c r="H54" s="86"/>
    </row>
    <row r="55" spans="1:8" ht="12.75" customHeight="1">
      <c r="A55" s="34">
        <f>A53+1</f>
        <v>42028</v>
      </c>
      <c r="B55" s="99" t="s">
        <v>42</v>
      </c>
      <c r="C55" s="92" t="s">
        <v>11</v>
      </c>
      <c r="D55" s="93"/>
      <c r="E55" s="48">
        <f>IF(Q55=0,"",IF(Q55&gt;8,"入力ミス",Q55))</f>
      </c>
      <c r="F55" s="49"/>
      <c r="G55" s="46"/>
      <c r="H55" s="91"/>
    </row>
    <row r="56" spans="1:8" ht="12.75" customHeight="1">
      <c r="A56" s="34"/>
      <c r="B56" s="35"/>
      <c r="C56" s="27" t="s">
        <v>6</v>
      </c>
      <c r="D56" s="28"/>
      <c r="E56" s="38"/>
      <c r="F56" s="39"/>
      <c r="G56" s="29"/>
      <c r="H56" s="86"/>
    </row>
    <row r="57" spans="1:8" ht="12.75" customHeight="1">
      <c r="A57" s="34">
        <f>A55+1</f>
        <v>42029</v>
      </c>
      <c r="B57" s="99" t="s">
        <v>43</v>
      </c>
      <c r="C57" s="92" t="s">
        <v>11</v>
      </c>
      <c r="D57" s="93"/>
      <c r="E57" s="48">
        <f>IF(Q57=0,"",IF(Q57&gt;8,"入力ミス",Q57))</f>
      </c>
      <c r="F57" s="49"/>
      <c r="G57" s="46"/>
      <c r="H57" s="91"/>
    </row>
    <row r="58" spans="1:8" ht="12.75" customHeight="1">
      <c r="A58" s="34"/>
      <c r="B58" s="35"/>
      <c r="C58" s="27" t="s">
        <v>6</v>
      </c>
      <c r="D58" s="28"/>
      <c r="E58" s="38"/>
      <c r="F58" s="39"/>
      <c r="G58" s="29"/>
      <c r="H58" s="86"/>
    </row>
    <row r="59" spans="1:8" ht="12.75" customHeight="1">
      <c r="A59" s="34">
        <f>A57+1</f>
        <v>42030</v>
      </c>
      <c r="B59" s="99" t="s">
        <v>44</v>
      </c>
      <c r="C59" s="92" t="s">
        <v>11</v>
      </c>
      <c r="D59" s="93"/>
      <c r="E59" s="48">
        <f>IF(Q59=0,"",IF(Q59&gt;8,"入力ミス",Q59))</f>
      </c>
      <c r="F59" s="49"/>
      <c r="G59" s="46"/>
      <c r="H59" s="91"/>
    </row>
    <row r="60" spans="1:8" ht="12.75" customHeight="1">
      <c r="A60" s="34"/>
      <c r="B60" s="35"/>
      <c r="C60" s="26" t="s">
        <v>6</v>
      </c>
      <c r="D60" s="25"/>
      <c r="E60" s="40"/>
      <c r="F60" s="41"/>
      <c r="G60" s="30"/>
      <c r="H60" s="87"/>
    </row>
    <row r="61" spans="1:8" ht="12.75" customHeight="1">
      <c r="A61" s="34">
        <f>A59+1</f>
        <v>42031</v>
      </c>
      <c r="B61" s="99" t="s">
        <v>45</v>
      </c>
      <c r="C61" s="94" t="s">
        <v>11</v>
      </c>
      <c r="D61" s="90"/>
      <c r="E61" s="38">
        <f>IF(Q61=0,"",IF(Q61&gt;8,"入力ミス",Q61))</f>
      </c>
      <c r="F61" s="39"/>
      <c r="G61" s="29"/>
      <c r="H61" s="86"/>
    </row>
    <row r="62" spans="1:8" ht="12.75" customHeight="1">
      <c r="A62" s="34"/>
      <c r="B62" s="35"/>
      <c r="C62" s="26" t="s">
        <v>6</v>
      </c>
      <c r="D62" s="25"/>
      <c r="E62" s="40"/>
      <c r="F62" s="41"/>
      <c r="G62" s="30"/>
      <c r="H62" s="87"/>
    </row>
    <row r="63" spans="1:8" ht="12.75" customHeight="1">
      <c r="A63" s="34">
        <f>A61+1</f>
        <v>42032</v>
      </c>
      <c r="B63" s="99" t="s">
        <v>46</v>
      </c>
      <c r="C63" s="92" t="s">
        <v>11</v>
      </c>
      <c r="D63" s="93"/>
      <c r="E63" s="38">
        <f>IF(Q63=0,"",IF(Q63&gt;8,"入力ミス",Q63))</f>
      </c>
      <c r="F63" s="39"/>
      <c r="G63" s="29"/>
      <c r="H63" s="91"/>
    </row>
    <row r="64" spans="1:8" ht="12.75" customHeight="1">
      <c r="A64" s="34"/>
      <c r="B64" s="35"/>
      <c r="C64" s="27" t="s">
        <v>6</v>
      </c>
      <c r="D64" s="28"/>
      <c r="E64" s="38"/>
      <c r="F64" s="39"/>
      <c r="G64" s="29"/>
      <c r="H64" s="86"/>
    </row>
    <row r="65" spans="1:8" ht="12.75" customHeight="1">
      <c r="A65" s="33">
        <f>IF(DAY(A63+1)=1,"",A63+1)</f>
        <v>42033</v>
      </c>
      <c r="B65" s="99" t="s">
        <v>47</v>
      </c>
      <c r="C65" s="96" t="s">
        <v>11</v>
      </c>
      <c r="D65" s="93"/>
      <c r="E65" s="48">
        <f>IF(Q65=0,"",IF(Q65&gt;8,"入力ミス",Q65))</f>
      </c>
      <c r="F65" s="49"/>
      <c r="G65" s="46"/>
      <c r="H65" s="91"/>
    </row>
    <row r="66" spans="1:8" ht="12.75" customHeight="1">
      <c r="A66" s="34"/>
      <c r="B66" s="35"/>
      <c r="C66" s="24" t="s">
        <v>6</v>
      </c>
      <c r="D66" s="25"/>
      <c r="E66" s="40"/>
      <c r="F66" s="41"/>
      <c r="G66" s="30"/>
      <c r="H66" s="87"/>
    </row>
    <row r="67" spans="1:8" ht="12.75" customHeight="1">
      <c r="A67" s="33">
        <f>IF(A65="","",IF(DAY(A65+1)=1,"",A65+1))</f>
        <v>42034</v>
      </c>
      <c r="B67" s="99" t="s">
        <v>48</v>
      </c>
      <c r="C67" s="89" t="s">
        <v>11</v>
      </c>
      <c r="D67" s="90"/>
      <c r="E67" s="38">
        <f>IF(Q67=0,"",IF(Q67&gt;8,"入力ミス",Q67))</f>
      </c>
      <c r="F67" s="39"/>
      <c r="G67" s="29"/>
      <c r="H67" s="86"/>
    </row>
    <row r="68" spans="1:8" ht="12.75" customHeight="1">
      <c r="A68" s="34"/>
      <c r="B68" s="35"/>
      <c r="C68" s="24" t="s">
        <v>6</v>
      </c>
      <c r="D68" s="25"/>
      <c r="E68" s="40"/>
      <c r="F68" s="41"/>
      <c r="G68" s="30"/>
      <c r="H68" s="87"/>
    </row>
    <row r="69" spans="1:8" ht="12.75" customHeight="1">
      <c r="A69" s="33">
        <f>IF(A67="","",IF(DAY(A67+1)=1,"",A67+1))</f>
        <v>42035</v>
      </c>
      <c r="B69" s="99" t="s">
        <v>42</v>
      </c>
      <c r="C69" s="96" t="s">
        <v>11</v>
      </c>
      <c r="D69" s="93"/>
      <c r="E69" s="38">
        <f>IF(Q69=0,"",IF(Q69&gt;8,"入力ミス",Q69))</f>
      </c>
      <c r="F69" s="39"/>
      <c r="G69" s="29"/>
      <c r="H69" s="91"/>
    </row>
    <row r="70" spans="1:8" ht="12.75" customHeight="1">
      <c r="A70" s="80"/>
      <c r="B70" s="81"/>
      <c r="C70" s="24" t="s">
        <v>6</v>
      </c>
      <c r="D70" s="25"/>
      <c r="E70" s="40"/>
      <c r="F70" s="41"/>
      <c r="G70" s="30"/>
      <c r="H70" s="97"/>
    </row>
    <row r="71" spans="1:8" ht="12.75" customHeight="1">
      <c r="A71" s="2"/>
      <c r="B71" s="3"/>
      <c r="C71" s="3"/>
      <c r="D71" s="5" t="s">
        <v>3</v>
      </c>
      <c r="E71" s="76"/>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selectLockedCells="1"/>
  <mergeCells count="198">
    <mergeCell ref="E5:H5"/>
    <mergeCell ref="G73:H73"/>
    <mergeCell ref="G53:G54"/>
    <mergeCell ref="H53:H54"/>
    <mergeCell ref="G49:G50"/>
    <mergeCell ref="H49:H50"/>
    <mergeCell ref="G51:G52"/>
    <mergeCell ref="H51:H52"/>
    <mergeCell ref="E45:F46"/>
    <mergeCell ref="G45:G46"/>
    <mergeCell ref="A51:A52"/>
    <mergeCell ref="B51:B52"/>
    <mergeCell ref="C51:D51"/>
    <mergeCell ref="E51:F52"/>
    <mergeCell ref="A49:A50"/>
    <mergeCell ref="B49:B50"/>
    <mergeCell ref="C49:D49"/>
    <mergeCell ref="E49:F50"/>
    <mergeCell ref="H45:H46"/>
    <mergeCell ref="A47:A48"/>
    <mergeCell ref="B47:B48"/>
    <mergeCell ref="C47:D47"/>
    <mergeCell ref="E47:F48"/>
    <mergeCell ref="G47:G48"/>
    <mergeCell ref="H47:H48"/>
    <mergeCell ref="H65:H66"/>
    <mergeCell ref="A43:A44"/>
    <mergeCell ref="B43:B44"/>
    <mergeCell ref="C43:D43"/>
    <mergeCell ref="E43:F44"/>
    <mergeCell ref="G43:G44"/>
    <mergeCell ref="H43:H44"/>
    <mergeCell ref="A45:A46"/>
    <mergeCell ref="B45:B46"/>
    <mergeCell ref="C45:D45"/>
    <mergeCell ref="B65:B66"/>
    <mergeCell ref="C65:D65"/>
    <mergeCell ref="E65:F66"/>
    <mergeCell ref="G65:G66"/>
    <mergeCell ref="G39:G40"/>
    <mergeCell ref="H39:H40"/>
    <mergeCell ref="G41:G42"/>
    <mergeCell ref="H41:H42"/>
    <mergeCell ref="B55:B56"/>
    <mergeCell ref="C55:D55"/>
    <mergeCell ref="D73:E73"/>
    <mergeCell ref="A39:A40"/>
    <mergeCell ref="B39:B40"/>
    <mergeCell ref="C39:D39"/>
    <mergeCell ref="E39:F40"/>
    <mergeCell ref="A41:A42"/>
    <mergeCell ref="B41:B42"/>
    <mergeCell ref="C41:D41"/>
    <mergeCell ref="E41:F42"/>
    <mergeCell ref="A65:A66"/>
    <mergeCell ref="G69:G70"/>
    <mergeCell ref="H69:H70"/>
    <mergeCell ref="E71:F71"/>
    <mergeCell ref="A72:H72"/>
    <mergeCell ref="A69:A70"/>
    <mergeCell ref="B69:B70"/>
    <mergeCell ref="C69:D69"/>
    <mergeCell ref="E69:F70"/>
    <mergeCell ref="G37:G38"/>
    <mergeCell ref="H37:H38"/>
    <mergeCell ref="A35:A36"/>
    <mergeCell ref="B35:B36"/>
    <mergeCell ref="A37:A38"/>
    <mergeCell ref="B37:B38"/>
    <mergeCell ref="C37:D37"/>
    <mergeCell ref="E37:F38"/>
    <mergeCell ref="C35:D35"/>
    <mergeCell ref="E35:F36"/>
    <mergeCell ref="G31:G32"/>
    <mergeCell ref="H31:H32"/>
    <mergeCell ref="G33:G34"/>
    <mergeCell ref="H33:H34"/>
    <mergeCell ref="G35:G36"/>
    <mergeCell ref="H35:H36"/>
    <mergeCell ref="A33:A34"/>
    <mergeCell ref="B33:B34"/>
    <mergeCell ref="C33:D33"/>
    <mergeCell ref="E33:F34"/>
    <mergeCell ref="A31:A32"/>
    <mergeCell ref="B31:B32"/>
    <mergeCell ref="C31:D31"/>
    <mergeCell ref="E31:F32"/>
    <mergeCell ref="G29:G30"/>
    <mergeCell ref="H29:H30"/>
    <mergeCell ref="A27:A28"/>
    <mergeCell ref="B27:B28"/>
    <mergeCell ref="A29:A30"/>
    <mergeCell ref="B29:B30"/>
    <mergeCell ref="C29:D29"/>
    <mergeCell ref="E29:F30"/>
    <mergeCell ref="C27:D27"/>
    <mergeCell ref="E27:F28"/>
    <mergeCell ref="G23:G24"/>
    <mergeCell ref="H23:H24"/>
    <mergeCell ref="G25:G26"/>
    <mergeCell ref="H25:H26"/>
    <mergeCell ref="G27:G28"/>
    <mergeCell ref="H27:H28"/>
    <mergeCell ref="A25:A26"/>
    <mergeCell ref="B25:B26"/>
    <mergeCell ref="C25:D25"/>
    <mergeCell ref="E25:F26"/>
    <mergeCell ref="A23:A24"/>
    <mergeCell ref="B23:B24"/>
    <mergeCell ref="C23:D23"/>
    <mergeCell ref="E23:F24"/>
    <mergeCell ref="G21:G22"/>
    <mergeCell ref="H21:H22"/>
    <mergeCell ref="A19:A20"/>
    <mergeCell ref="B19:B20"/>
    <mergeCell ref="A21:A22"/>
    <mergeCell ref="B21:B22"/>
    <mergeCell ref="C21:D21"/>
    <mergeCell ref="E21:F22"/>
    <mergeCell ref="C19:D19"/>
    <mergeCell ref="E19:F20"/>
    <mergeCell ref="G15:G16"/>
    <mergeCell ref="H15:H16"/>
    <mergeCell ref="G17:G18"/>
    <mergeCell ref="H17:H18"/>
    <mergeCell ref="G19:G20"/>
    <mergeCell ref="H19:H20"/>
    <mergeCell ref="A17:A18"/>
    <mergeCell ref="B17:B18"/>
    <mergeCell ref="C17:D17"/>
    <mergeCell ref="E17:F18"/>
    <mergeCell ref="A15:A16"/>
    <mergeCell ref="B15:B16"/>
    <mergeCell ref="C15:D15"/>
    <mergeCell ref="E15:F16"/>
    <mergeCell ref="G11:G12"/>
    <mergeCell ref="H11:H12"/>
    <mergeCell ref="A13:A14"/>
    <mergeCell ref="B13:B14"/>
    <mergeCell ref="C13:D13"/>
    <mergeCell ref="E13:F14"/>
    <mergeCell ref="G13:G14"/>
    <mergeCell ref="H13:H14"/>
    <mergeCell ref="A11:A12"/>
    <mergeCell ref="B11:B12"/>
    <mergeCell ref="C11:D11"/>
    <mergeCell ref="E11:F12"/>
    <mergeCell ref="G7:G8"/>
    <mergeCell ref="A1:H1"/>
    <mergeCell ref="H7:H8"/>
    <mergeCell ref="A9:A10"/>
    <mergeCell ref="B9:B10"/>
    <mergeCell ref="C9:D9"/>
    <mergeCell ref="E9:F10"/>
    <mergeCell ref="G9:G10"/>
    <mergeCell ref="H9:H10"/>
    <mergeCell ref="A7:A8"/>
    <mergeCell ref="B7:B8"/>
    <mergeCell ref="C7:D8"/>
    <mergeCell ref="E7:F8"/>
    <mergeCell ref="G55:G56"/>
    <mergeCell ref="H55:H56"/>
    <mergeCell ref="A53:A54"/>
    <mergeCell ref="B53:B54"/>
    <mergeCell ref="A55:A56"/>
    <mergeCell ref="E55:F56"/>
    <mergeCell ref="C53:D53"/>
    <mergeCell ref="E53:F54"/>
    <mergeCell ref="A57:A58"/>
    <mergeCell ref="B57:B58"/>
    <mergeCell ref="C57:D57"/>
    <mergeCell ref="E57:F58"/>
    <mergeCell ref="A59:A60"/>
    <mergeCell ref="B59:B60"/>
    <mergeCell ref="C59:D59"/>
    <mergeCell ref="E59:F60"/>
    <mergeCell ref="A61:A62"/>
    <mergeCell ref="B61:B62"/>
    <mergeCell ref="G57:G58"/>
    <mergeCell ref="H57:H58"/>
    <mergeCell ref="G59:G60"/>
    <mergeCell ref="H59:H60"/>
    <mergeCell ref="G63:G64"/>
    <mergeCell ref="H63:H64"/>
    <mergeCell ref="G61:G62"/>
    <mergeCell ref="H61:H62"/>
    <mergeCell ref="A63:A64"/>
    <mergeCell ref="B63:B64"/>
    <mergeCell ref="C63:D63"/>
    <mergeCell ref="E63:F64"/>
    <mergeCell ref="C61:D61"/>
    <mergeCell ref="E61:F62"/>
    <mergeCell ref="G67:G68"/>
    <mergeCell ref="H67:H68"/>
    <mergeCell ref="A67:A68"/>
    <mergeCell ref="B67:B68"/>
    <mergeCell ref="C67:D67"/>
    <mergeCell ref="E67:F68"/>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xl/worksheets/sheet12.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25">
      <selection activeCell="B63" sqref="B63:B64"/>
    </sheetView>
  </sheetViews>
  <sheetFormatPr defaultColWidth="9.00390625" defaultRowHeight="13.5"/>
  <cols>
    <col min="4" max="4" width="17.25390625" style="0" customWidth="1"/>
    <col min="7" max="7" width="10.625" style="0" customWidth="1"/>
    <col min="8" max="8" width="21.375" style="0" customWidth="1"/>
  </cols>
  <sheetData>
    <row r="1" spans="1:8" ht="14.25">
      <c r="A1" s="64" t="s">
        <v>33</v>
      </c>
      <c r="B1" s="64"/>
      <c r="C1" s="64"/>
      <c r="D1" s="64"/>
      <c r="E1" s="64"/>
      <c r="F1" s="64"/>
      <c r="G1" s="64"/>
      <c r="H1" s="64"/>
    </row>
    <row r="2" spans="5:6" ht="13.5">
      <c r="E2" s="9"/>
      <c r="F2" s="9" t="str">
        <f>'基礎データ'!C2</f>
        <v>ｺｳﾍﾞ ﾀﾛｳ</v>
      </c>
    </row>
    <row r="3" spans="3:7" ht="13.5">
      <c r="C3" s="13" t="s">
        <v>22</v>
      </c>
      <c r="D3" s="17" t="str">
        <f>'基礎データ'!A2</f>
        <v>001C001C</v>
      </c>
      <c r="E3" s="18" t="s">
        <v>15</v>
      </c>
      <c r="F3" s="14" t="str">
        <f>'基礎データ'!B2</f>
        <v>神戸　太郎</v>
      </c>
      <c r="G3" s="14"/>
    </row>
    <row r="4" spans="5:6" ht="13.5">
      <c r="E4" s="10"/>
      <c r="F4" s="10"/>
    </row>
    <row r="5" spans="1:8" ht="13.5">
      <c r="A5" s="16">
        <f>A9</f>
        <v>42401</v>
      </c>
      <c r="B5" t="s">
        <v>14</v>
      </c>
      <c r="D5" t="s">
        <v>40</v>
      </c>
      <c r="E5" s="98" t="str">
        <f>'基礎データ'!D2</f>
        <v>○○研究</v>
      </c>
      <c r="F5" s="98"/>
      <c r="G5" s="98"/>
      <c r="H5" s="98"/>
    </row>
    <row r="7" spans="1:8" ht="12.75" customHeight="1">
      <c r="A7" s="52" t="s">
        <v>0</v>
      </c>
      <c r="B7" s="54" t="s">
        <v>1</v>
      </c>
      <c r="C7" s="56" t="s">
        <v>2</v>
      </c>
      <c r="D7" s="57"/>
      <c r="E7" s="56" t="s">
        <v>8</v>
      </c>
      <c r="F7" s="60"/>
      <c r="G7" s="62" t="s">
        <v>41</v>
      </c>
      <c r="H7" s="65" t="s">
        <v>5</v>
      </c>
    </row>
    <row r="8" spans="1:8" ht="12.75" customHeight="1">
      <c r="A8" s="53"/>
      <c r="B8" s="55"/>
      <c r="C8" s="58"/>
      <c r="D8" s="59"/>
      <c r="E8" s="58"/>
      <c r="F8" s="61"/>
      <c r="G8" s="63"/>
      <c r="H8" s="66"/>
    </row>
    <row r="9" spans="1:8" ht="12.75" customHeight="1">
      <c r="A9" s="67">
        <v>42401</v>
      </c>
      <c r="B9" s="88" t="s">
        <v>58</v>
      </c>
      <c r="C9" s="96" t="s">
        <v>19</v>
      </c>
      <c r="D9" s="93"/>
      <c r="E9" s="71">
        <f>IF(Q9=0,"",IF(Q9&gt;8,"入力ミス",Q9))</f>
      </c>
      <c r="F9" s="72"/>
      <c r="G9" s="73"/>
      <c r="H9" s="95"/>
    </row>
    <row r="10" spans="1:8" ht="12.75" customHeight="1">
      <c r="A10" s="34"/>
      <c r="B10" s="35"/>
      <c r="C10" s="24" t="s">
        <v>6</v>
      </c>
      <c r="D10" s="25"/>
      <c r="E10" s="40"/>
      <c r="F10" s="41"/>
      <c r="G10" s="30"/>
      <c r="H10" s="87"/>
    </row>
    <row r="11" spans="1:8" ht="12.75" customHeight="1">
      <c r="A11" s="34">
        <f>A9+1</f>
        <v>42402</v>
      </c>
      <c r="B11" s="99" t="s">
        <v>44</v>
      </c>
      <c r="C11" s="92" t="s">
        <v>11</v>
      </c>
      <c r="D11" s="93"/>
      <c r="E11" s="48">
        <f>IF(Q11=0,"",IF(Q11&gt;8,"入力ミス",Q11))</f>
      </c>
      <c r="F11" s="49"/>
      <c r="G11" s="46"/>
      <c r="H11" s="91"/>
    </row>
    <row r="12" spans="1:8" ht="12.75" customHeight="1">
      <c r="A12" s="34"/>
      <c r="B12" s="35"/>
      <c r="C12" s="26" t="s">
        <v>6</v>
      </c>
      <c r="D12" s="25"/>
      <c r="E12" s="40"/>
      <c r="F12" s="41"/>
      <c r="G12" s="30"/>
      <c r="H12" s="87"/>
    </row>
    <row r="13" spans="1:8" ht="12.75" customHeight="1">
      <c r="A13" s="34">
        <f>A11+1</f>
        <v>42403</v>
      </c>
      <c r="B13" s="99" t="s">
        <v>45</v>
      </c>
      <c r="C13" s="94" t="s">
        <v>11</v>
      </c>
      <c r="D13" s="90"/>
      <c r="E13" s="38">
        <f>IF(Q13=0,"",IF(Q13&gt;8,"入力ミス",Q13))</f>
      </c>
      <c r="F13" s="39"/>
      <c r="G13" s="29"/>
      <c r="H13" s="86"/>
    </row>
    <row r="14" spans="1:8" ht="12.75" customHeight="1">
      <c r="A14" s="34"/>
      <c r="B14" s="35"/>
      <c r="C14" s="26" t="s">
        <v>6</v>
      </c>
      <c r="D14" s="25"/>
      <c r="E14" s="40"/>
      <c r="F14" s="41"/>
      <c r="G14" s="30"/>
      <c r="H14" s="87"/>
    </row>
    <row r="15" spans="1:8" ht="12.75" customHeight="1">
      <c r="A15" s="34">
        <f>A13+1</f>
        <v>42404</v>
      </c>
      <c r="B15" s="99" t="s">
        <v>46</v>
      </c>
      <c r="C15" s="94" t="s">
        <v>11</v>
      </c>
      <c r="D15" s="90"/>
      <c r="E15" s="48">
        <f>IF(Q15=0,"",IF(Q15&gt;8,"入力ミス",Q15))</f>
      </c>
      <c r="F15" s="49"/>
      <c r="G15" s="29"/>
      <c r="H15" s="91"/>
    </row>
    <row r="16" spans="1:8" ht="12.75" customHeight="1">
      <c r="A16" s="34"/>
      <c r="B16" s="35"/>
      <c r="C16" s="27" t="s">
        <v>6</v>
      </c>
      <c r="D16" s="28"/>
      <c r="E16" s="38"/>
      <c r="F16" s="39"/>
      <c r="G16" s="29"/>
      <c r="H16" s="86"/>
    </row>
    <row r="17" spans="1:8" ht="12.75" customHeight="1">
      <c r="A17" s="34">
        <f>A15+1</f>
        <v>42405</v>
      </c>
      <c r="B17" s="99" t="s">
        <v>47</v>
      </c>
      <c r="C17" s="92" t="s">
        <v>11</v>
      </c>
      <c r="D17" s="93"/>
      <c r="E17" s="48">
        <f>IF(Q17=0,"",IF(Q17&gt;8,"入力ミス",Q17))</f>
      </c>
      <c r="F17" s="49"/>
      <c r="G17" s="46"/>
      <c r="H17" s="91"/>
    </row>
    <row r="18" spans="1:8" ht="12.75" customHeight="1">
      <c r="A18" s="34"/>
      <c r="B18" s="35"/>
      <c r="C18" s="27" t="s">
        <v>6</v>
      </c>
      <c r="D18" s="28"/>
      <c r="E18" s="38"/>
      <c r="F18" s="39"/>
      <c r="G18" s="29"/>
      <c r="H18" s="86"/>
    </row>
    <row r="19" spans="1:8" ht="12.75" customHeight="1">
      <c r="A19" s="34">
        <f>A17+1</f>
        <v>42406</v>
      </c>
      <c r="B19" s="99" t="s">
        <v>48</v>
      </c>
      <c r="C19" s="92" t="s">
        <v>11</v>
      </c>
      <c r="D19" s="93"/>
      <c r="E19" s="48">
        <f>IF(Q19=0,"",IF(Q19&gt;8,"入力ミス",Q19))</f>
      </c>
      <c r="F19" s="49"/>
      <c r="G19" s="46"/>
      <c r="H19" s="91"/>
    </row>
    <row r="20" spans="1:8" ht="12.75" customHeight="1">
      <c r="A20" s="34"/>
      <c r="B20" s="35"/>
      <c r="C20" s="26" t="s">
        <v>6</v>
      </c>
      <c r="D20" s="25"/>
      <c r="E20" s="40"/>
      <c r="F20" s="41"/>
      <c r="G20" s="30"/>
      <c r="H20" s="87"/>
    </row>
    <row r="21" spans="1:8" ht="12.75" customHeight="1">
      <c r="A21" s="34">
        <f>A19+1</f>
        <v>42407</v>
      </c>
      <c r="B21" s="99" t="s">
        <v>42</v>
      </c>
      <c r="C21" s="94" t="s">
        <v>11</v>
      </c>
      <c r="D21" s="90"/>
      <c r="E21" s="38">
        <f>IF(Q21=0,"",IF(Q21&gt;8,"入力ミス",Q21))</f>
      </c>
      <c r="F21" s="39"/>
      <c r="G21" s="29"/>
      <c r="H21" s="86"/>
    </row>
    <row r="22" spans="1:8" ht="12.75" customHeight="1">
      <c r="A22" s="34"/>
      <c r="B22" s="35"/>
      <c r="C22" s="26" t="s">
        <v>6</v>
      </c>
      <c r="D22" s="25"/>
      <c r="E22" s="40"/>
      <c r="F22" s="41"/>
      <c r="G22" s="30"/>
      <c r="H22" s="87"/>
    </row>
    <row r="23" spans="1:8" ht="12.75" customHeight="1">
      <c r="A23" s="34">
        <f>A21+1</f>
        <v>42408</v>
      </c>
      <c r="B23" s="99" t="s">
        <v>43</v>
      </c>
      <c r="C23" s="92" t="s">
        <v>11</v>
      </c>
      <c r="D23" s="93"/>
      <c r="E23" s="48">
        <f>IF(Q23=0,"",IF(Q23&gt;8,"入力ミス",Q23))</f>
      </c>
      <c r="F23" s="49"/>
      <c r="G23" s="29"/>
      <c r="H23" s="91"/>
    </row>
    <row r="24" spans="1:8" ht="12.75" customHeight="1">
      <c r="A24" s="34"/>
      <c r="B24" s="35"/>
      <c r="C24" s="27" t="s">
        <v>6</v>
      </c>
      <c r="D24" s="28"/>
      <c r="E24" s="38"/>
      <c r="F24" s="39"/>
      <c r="G24" s="29"/>
      <c r="H24" s="86"/>
    </row>
    <row r="25" spans="1:8" ht="12.75" customHeight="1">
      <c r="A25" s="34">
        <f>A23+1</f>
        <v>42409</v>
      </c>
      <c r="B25" s="99" t="s">
        <v>44</v>
      </c>
      <c r="C25" s="92" t="s">
        <v>11</v>
      </c>
      <c r="D25" s="93"/>
      <c r="E25" s="48">
        <f>IF(Q25=0,"",IF(Q25&gt;8,"入力ミス",Q25))</f>
      </c>
      <c r="F25" s="49"/>
      <c r="G25" s="46"/>
      <c r="H25" s="91"/>
    </row>
    <row r="26" spans="1:8" ht="12.75" customHeight="1">
      <c r="A26" s="34"/>
      <c r="B26" s="35"/>
      <c r="C26" s="27" t="s">
        <v>6</v>
      </c>
      <c r="D26" s="28"/>
      <c r="E26" s="38"/>
      <c r="F26" s="39"/>
      <c r="G26" s="29"/>
      <c r="H26" s="86"/>
    </row>
    <row r="27" spans="1:8" ht="12.75" customHeight="1">
      <c r="A27" s="34">
        <f>A25+1</f>
        <v>42410</v>
      </c>
      <c r="B27" s="99" t="s">
        <v>45</v>
      </c>
      <c r="C27" s="92" t="s">
        <v>11</v>
      </c>
      <c r="D27" s="93"/>
      <c r="E27" s="48">
        <f>IF(Q27=0,"",IF(Q27&gt;8,"入力ミス",Q27))</f>
      </c>
      <c r="F27" s="49"/>
      <c r="G27" s="46"/>
      <c r="H27" s="91"/>
    </row>
    <row r="28" spans="1:8" ht="12.75" customHeight="1">
      <c r="A28" s="34"/>
      <c r="B28" s="35"/>
      <c r="C28" s="26" t="s">
        <v>6</v>
      </c>
      <c r="D28" s="25"/>
      <c r="E28" s="40"/>
      <c r="F28" s="41"/>
      <c r="G28" s="30"/>
      <c r="H28" s="87"/>
    </row>
    <row r="29" spans="1:8" ht="12.75" customHeight="1">
      <c r="A29" s="34">
        <f>A27+1</f>
        <v>42411</v>
      </c>
      <c r="B29" s="99" t="s">
        <v>46</v>
      </c>
      <c r="C29" s="94" t="s">
        <v>11</v>
      </c>
      <c r="D29" s="90"/>
      <c r="E29" s="38">
        <f>IF(Q29=0,"",IF(Q29&gt;8,"入力ミス",Q29))</f>
      </c>
      <c r="F29" s="39"/>
      <c r="G29" s="29"/>
      <c r="H29" s="86"/>
    </row>
    <row r="30" spans="1:8" ht="12.75" customHeight="1">
      <c r="A30" s="34"/>
      <c r="B30" s="35"/>
      <c r="C30" s="26" t="s">
        <v>6</v>
      </c>
      <c r="D30" s="25"/>
      <c r="E30" s="40"/>
      <c r="F30" s="41"/>
      <c r="G30" s="30"/>
      <c r="H30" s="87"/>
    </row>
    <row r="31" spans="1:8" ht="12.75" customHeight="1">
      <c r="A31" s="34">
        <f>A29+1</f>
        <v>42412</v>
      </c>
      <c r="B31" s="99" t="s">
        <v>47</v>
      </c>
      <c r="C31" s="92" t="s">
        <v>11</v>
      </c>
      <c r="D31" s="93"/>
      <c r="E31" s="48">
        <f>IF(Q31=0,"",IF(Q31&gt;8,"入力ミス",Q31))</f>
      </c>
      <c r="F31" s="49"/>
      <c r="G31" s="46"/>
      <c r="H31" s="91"/>
    </row>
    <row r="32" spans="1:8" ht="12.75" customHeight="1">
      <c r="A32" s="34"/>
      <c r="B32" s="35"/>
      <c r="C32" s="27" t="s">
        <v>6</v>
      </c>
      <c r="D32" s="28"/>
      <c r="E32" s="38"/>
      <c r="F32" s="39"/>
      <c r="G32" s="29"/>
      <c r="H32" s="86"/>
    </row>
    <row r="33" spans="1:8" ht="12.75" customHeight="1">
      <c r="A33" s="34">
        <f>A31+1</f>
        <v>42413</v>
      </c>
      <c r="B33" s="99" t="s">
        <v>48</v>
      </c>
      <c r="C33" s="92" t="s">
        <v>11</v>
      </c>
      <c r="D33" s="93"/>
      <c r="E33" s="48">
        <f>IF(Q33=0,"",IF(Q33&gt;8,"入力ミス",Q33))</f>
      </c>
      <c r="F33" s="49"/>
      <c r="G33" s="46"/>
      <c r="H33" s="91"/>
    </row>
    <row r="34" spans="1:8" ht="12.75" customHeight="1">
      <c r="A34" s="34"/>
      <c r="B34" s="35"/>
      <c r="C34" s="27" t="s">
        <v>6</v>
      </c>
      <c r="D34" s="28"/>
      <c r="E34" s="38"/>
      <c r="F34" s="39"/>
      <c r="G34" s="29"/>
      <c r="H34" s="86"/>
    </row>
    <row r="35" spans="1:8" ht="12.75" customHeight="1">
      <c r="A35" s="34">
        <f>A33+1</f>
        <v>42414</v>
      </c>
      <c r="B35" s="99" t="s">
        <v>42</v>
      </c>
      <c r="C35" s="92" t="s">
        <v>11</v>
      </c>
      <c r="D35" s="93"/>
      <c r="E35" s="48">
        <f>IF(Q35=0,"",IF(Q35&gt;8,"入力ミス",Q35))</f>
      </c>
      <c r="F35" s="49"/>
      <c r="G35" s="46"/>
      <c r="H35" s="91"/>
    </row>
    <row r="36" spans="1:8" ht="12.75" customHeight="1">
      <c r="A36" s="34"/>
      <c r="B36" s="35"/>
      <c r="C36" s="26" t="s">
        <v>6</v>
      </c>
      <c r="D36" s="25"/>
      <c r="E36" s="40"/>
      <c r="F36" s="41"/>
      <c r="G36" s="30"/>
      <c r="H36" s="87"/>
    </row>
    <row r="37" spans="1:8" ht="12.75" customHeight="1">
      <c r="A37" s="34">
        <f>A35+1</f>
        <v>42415</v>
      </c>
      <c r="B37" s="99" t="s">
        <v>43</v>
      </c>
      <c r="C37" s="94" t="s">
        <v>11</v>
      </c>
      <c r="D37" s="90"/>
      <c r="E37" s="38">
        <f>IF(Q37=0,"",IF(Q37&gt;8,"入力ミス",Q37))</f>
      </c>
      <c r="F37" s="39"/>
      <c r="G37" s="29"/>
      <c r="H37" s="86"/>
    </row>
    <row r="38" spans="1:8" ht="12.75" customHeight="1">
      <c r="A38" s="34"/>
      <c r="B38" s="35"/>
      <c r="C38" s="26" t="s">
        <v>6</v>
      </c>
      <c r="D38" s="25"/>
      <c r="E38" s="40"/>
      <c r="F38" s="41"/>
      <c r="G38" s="30"/>
      <c r="H38" s="87"/>
    </row>
    <row r="39" spans="1:8" ht="12.75" customHeight="1">
      <c r="A39" s="34">
        <f>A37+1</f>
        <v>42416</v>
      </c>
      <c r="B39" s="99" t="s">
        <v>44</v>
      </c>
      <c r="C39" s="92" t="s">
        <v>11</v>
      </c>
      <c r="D39" s="93"/>
      <c r="E39" s="48">
        <f>IF(Q39=0,"",IF(Q39&gt;8,"入力ミス",Q39))</f>
      </c>
      <c r="F39" s="49"/>
      <c r="G39" s="46"/>
      <c r="H39" s="91"/>
    </row>
    <row r="40" spans="1:8" ht="12.75" customHeight="1">
      <c r="A40" s="34"/>
      <c r="B40" s="35"/>
      <c r="C40" s="27" t="s">
        <v>6</v>
      </c>
      <c r="D40" s="28"/>
      <c r="E40" s="38"/>
      <c r="F40" s="39"/>
      <c r="G40" s="29"/>
      <c r="H40" s="86"/>
    </row>
    <row r="41" spans="1:8" ht="12.75" customHeight="1">
      <c r="A41" s="34">
        <f>A39+1</f>
        <v>42417</v>
      </c>
      <c r="B41" s="99" t="s">
        <v>45</v>
      </c>
      <c r="C41" s="92" t="s">
        <v>11</v>
      </c>
      <c r="D41" s="93"/>
      <c r="E41" s="48">
        <f>IF(Q41=0,"",IF(Q41&gt;8,"入力ミス",Q41))</f>
      </c>
      <c r="F41" s="49"/>
      <c r="G41" s="46"/>
      <c r="H41" s="91"/>
    </row>
    <row r="42" spans="1:8" ht="12.75" customHeight="1">
      <c r="A42" s="34"/>
      <c r="B42" s="35"/>
      <c r="C42" s="27" t="s">
        <v>6</v>
      </c>
      <c r="D42" s="28"/>
      <c r="E42" s="38"/>
      <c r="F42" s="39"/>
      <c r="G42" s="29"/>
      <c r="H42" s="86"/>
    </row>
    <row r="43" spans="1:8" ht="12.75" customHeight="1">
      <c r="A43" s="34">
        <f>A41+1</f>
        <v>42418</v>
      </c>
      <c r="B43" s="99" t="s">
        <v>46</v>
      </c>
      <c r="C43" s="92" t="s">
        <v>11</v>
      </c>
      <c r="D43" s="93"/>
      <c r="E43" s="48">
        <f>IF(Q43=0,"",IF(Q43&gt;8,"入力ミス",Q43))</f>
      </c>
      <c r="F43" s="49"/>
      <c r="G43" s="46"/>
      <c r="H43" s="91"/>
    </row>
    <row r="44" spans="1:8" ht="12.75" customHeight="1">
      <c r="A44" s="34"/>
      <c r="B44" s="35"/>
      <c r="C44" s="26" t="s">
        <v>6</v>
      </c>
      <c r="D44" s="25"/>
      <c r="E44" s="40"/>
      <c r="F44" s="41"/>
      <c r="G44" s="30"/>
      <c r="H44" s="87"/>
    </row>
    <row r="45" spans="1:8" ht="12.75" customHeight="1">
      <c r="A45" s="34">
        <f>A43+1</f>
        <v>42419</v>
      </c>
      <c r="B45" s="99" t="s">
        <v>47</v>
      </c>
      <c r="C45" s="94" t="s">
        <v>11</v>
      </c>
      <c r="D45" s="90"/>
      <c r="E45" s="38">
        <f>IF(Q45=0,"",IF(Q45&gt;8,"入力ミス",Q45))</f>
      </c>
      <c r="F45" s="39"/>
      <c r="G45" s="29"/>
      <c r="H45" s="86"/>
    </row>
    <row r="46" spans="1:8" ht="12.75" customHeight="1">
      <c r="A46" s="34"/>
      <c r="B46" s="35"/>
      <c r="C46" s="26" t="s">
        <v>6</v>
      </c>
      <c r="D46" s="25"/>
      <c r="E46" s="40"/>
      <c r="F46" s="41"/>
      <c r="G46" s="30"/>
      <c r="H46" s="86"/>
    </row>
    <row r="47" spans="1:8" ht="12.75" customHeight="1">
      <c r="A47" s="34">
        <f>A45+1</f>
        <v>42420</v>
      </c>
      <c r="B47" s="99" t="s">
        <v>48</v>
      </c>
      <c r="C47" s="92" t="s">
        <v>11</v>
      </c>
      <c r="D47" s="93"/>
      <c r="E47" s="48">
        <f>IF(Q47=0,"",IF(Q47&gt;8,"入力ミス",Q47))</f>
      </c>
      <c r="F47" s="49"/>
      <c r="G47" s="46"/>
      <c r="H47" s="91"/>
    </row>
    <row r="48" spans="1:8" ht="12.75" customHeight="1">
      <c r="A48" s="34"/>
      <c r="B48" s="35"/>
      <c r="C48" s="27" t="s">
        <v>6</v>
      </c>
      <c r="D48" s="28"/>
      <c r="E48" s="38"/>
      <c r="F48" s="39"/>
      <c r="G48" s="29"/>
      <c r="H48" s="86"/>
    </row>
    <row r="49" spans="1:8" ht="12.75" customHeight="1">
      <c r="A49" s="34">
        <f>A47+1</f>
        <v>42421</v>
      </c>
      <c r="B49" s="99" t="s">
        <v>42</v>
      </c>
      <c r="C49" s="92" t="s">
        <v>11</v>
      </c>
      <c r="D49" s="93"/>
      <c r="E49" s="48">
        <f>IF(Q49=0,"",IF(Q49&gt;8,"入力ミス",Q49))</f>
      </c>
      <c r="F49" s="49"/>
      <c r="G49" s="46"/>
      <c r="H49" s="91"/>
    </row>
    <row r="50" spans="1:8" ht="12.75" customHeight="1">
      <c r="A50" s="34"/>
      <c r="B50" s="35"/>
      <c r="C50" s="27" t="s">
        <v>6</v>
      </c>
      <c r="D50" s="28"/>
      <c r="E50" s="38"/>
      <c r="F50" s="39"/>
      <c r="G50" s="29"/>
      <c r="H50" s="86"/>
    </row>
    <row r="51" spans="1:8" ht="12.75" customHeight="1">
      <c r="A51" s="34">
        <f>A49+1</f>
        <v>42422</v>
      </c>
      <c r="B51" s="99" t="s">
        <v>43</v>
      </c>
      <c r="C51" s="92" t="s">
        <v>11</v>
      </c>
      <c r="D51" s="93"/>
      <c r="E51" s="48">
        <f>IF(Q51=0,"",IF(Q51&gt;8,"入力ミス",Q51))</f>
      </c>
      <c r="F51" s="49"/>
      <c r="G51" s="46"/>
      <c r="H51" s="91"/>
    </row>
    <row r="52" spans="1:8" ht="12.75" customHeight="1">
      <c r="A52" s="34"/>
      <c r="B52" s="35"/>
      <c r="C52" s="26" t="s">
        <v>6</v>
      </c>
      <c r="D52" s="25"/>
      <c r="E52" s="40"/>
      <c r="F52" s="41"/>
      <c r="G52" s="30"/>
      <c r="H52" s="87"/>
    </row>
    <row r="53" spans="1:8" ht="12.75" customHeight="1">
      <c r="A53" s="34">
        <f>A51+1</f>
        <v>42423</v>
      </c>
      <c r="B53" s="99" t="s">
        <v>44</v>
      </c>
      <c r="C53" s="94" t="s">
        <v>11</v>
      </c>
      <c r="D53" s="90"/>
      <c r="E53" s="38">
        <f>IF(Q53=0,"",IF(Q53&gt;8,"入力ミス",Q53))</f>
      </c>
      <c r="F53" s="39"/>
      <c r="G53" s="29"/>
      <c r="H53" s="86"/>
    </row>
    <row r="54" spans="1:8" ht="12.75" customHeight="1">
      <c r="A54" s="34"/>
      <c r="B54" s="35"/>
      <c r="C54" s="26" t="s">
        <v>6</v>
      </c>
      <c r="D54" s="25"/>
      <c r="E54" s="40"/>
      <c r="F54" s="41"/>
      <c r="G54" s="30"/>
      <c r="H54" s="86"/>
    </row>
    <row r="55" spans="1:8" ht="12.75" customHeight="1">
      <c r="A55" s="34">
        <f>A53+1</f>
        <v>42424</v>
      </c>
      <c r="B55" s="99" t="s">
        <v>45</v>
      </c>
      <c r="C55" s="92" t="s">
        <v>11</v>
      </c>
      <c r="D55" s="93"/>
      <c r="E55" s="48">
        <f>IF(Q55=0,"",IF(Q55&gt;8,"入力ミス",Q55))</f>
      </c>
      <c r="F55" s="49"/>
      <c r="G55" s="46"/>
      <c r="H55" s="91"/>
    </row>
    <row r="56" spans="1:8" ht="12.75" customHeight="1">
      <c r="A56" s="34"/>
      <c r="B56" s="35"/>
      <c r="C56" s="27" t="s">
        <v>6</v>
      </c>
      <c r="D56" s="28"/>
      <c r="E56" s="38"/>
      <c r="F56" s="39"/>
      <c r="G56" s="29"/>
      <c r="H56" s="86"/>
    </row>
    <row r="57" spans="1:8" ht="12.75" customHeight="1">
      <c r="A57" s="34">
        <f>A55+1</f>
        <v>42425</v>
      </c>
      <c r="B57" s="99" t="s">
        <v>46</v>
      </c>
      <c r="C57" s="92" t="s">
        <v>11</v>
      </c>
      <c r="D57" s="93"/>
      <c r="E57" s="48">
        <f>IF(Q57=0,"",IF(Q57&gt;8,"入力ミス",Q57))</f>
      </c>
      <c r="F57" s="49"/>
      <c r="G57" s="46"/>
      <c r="H57" s="91"/>
    </row>
    <row r="58" spans="1:8" ht="12.75" customHeight="1">
      <c r="A58" s="34"/>
      <c r="B58" s="35"/>
      <c r="C58" s="27" t="s">
        <v>6</v>
      </c>
      <c r="D58" s="28"/>
      <c r="E58" s="38"/>
      <c r="F58" s="39"/>
      <c r="G58" s="29"/>
      <c r="H58" s="86"/>
    </row>
    <row r="59" spans="1:8" ht="12.75" customHeight="1">
      <c r="A59" s="34">
        <f>A57+1</f>
        <v>42426</v>
      </c>
      <c r="B59" s="99" t="s">
        <v>47</v>
      </c>
      <c r="C59" s="92" t="s">
        <v>11</v>
      </c>
      <c r="D59" s="93"/>
      <c r="E59" s="48">
        <f>IF(Q59=0,"",IF(Q59&gt;8,"入力ミス",Q59))</f>
      </c>
      <c r="F59" s="49"/>
      <c r="G59" s="46"/>
      <c r="H59" s="91"/>
    </row>
    <row r="60" spans="1:8" ht="12.75" customHeight="1">
      <c r="A60" s="34"/>
      <c r="B60" s="35"/>
      <c r="C60" s="26" t="s">
        <v>6</v>
      </c>
      <c r="D60" s="25"/>
      <c r="E60" s="40"/>
      <c r="F60" s="41"/>
      <c r="G60" s="30"/>
      <c r="H60" s="87"/>
    </row>
    <row r="61" spans="1:8" ht="12.75" customHeight="1">
      <c r="A61" s="34">
        <f>A59+1</f>
        <v>42427</v>
      </c>
      <c r="B61" s="99" t="s">
        <v>48</v>
      </c>
      <c r="C61" s="94" t="s">
        <v>11</v>
      </c>
      <c r="D61" s="90"/>
      <c r="E61" s="38">
        <f>IF(Q61=0,"",IF(Q61&gt;8,"入力ミス",Q61))</f>
      </c>
      <c r="F61" s="39"/>
      <c r="G61" s="29"/>
      <c r="H61" s="86"/>
    </row>
    <row r="62" spans="1:8" ht="12.75" customHeight="1">
      <c r="A62" s="34"/>
      <c r="B62" s="35"/>
      <c r="C62" s="26" t="s">
        <v>6</v>
      </c>
      <c r="D62" s="25"/>
      <c r="E62" s="40"/>
      <c r="F62" s="41"/>
      <c r="G62" s="30"/>
      <c r="H62" s="87"/>
    </row>
    <row r="63" spans="1:8" ht="12.75" customHeight="1">
      <c r="A63" s="34">
        <f>A61+1</f>
        <v>42428</v>
      </c>
      <c r="B63" s="99" t="s">
        <v>42</v>
      </c>
      <c r="C63" s="92" t="s">
        <v>11</v>
      </c>
      <c r="D63" s="93"/>
      <c r="E63" s="38">
        <f>IF(Q63=0,"",IF(Q63&gt;8,"入力ミス",Q63))</f>
      </c>
      <c r="F63" s="39"/>
      <c r="G63" s="29"/>
      <c r="H63" s="91"/>
    </row>
    <row r="64" spans="1:8" ht="12.75" customHeight="1">
      <c r="A64" s="34"/>
      <c r="B64" s="35"/>
      <c r="C64" s="27" t="s">
        <v>6</v>
      </c>
      <c r="D64" s="28"/>
      <c r="E64" s="38"/>
      <c r="F64" s="39"/>
      <c r="G64" s="29"/>
      <c r="H64" s="86"/>
    </row>
    <row r="65" spans="1:8" ht="12.75" customHeight="1">
      <c r="A65" s="33"/>
      <c r="B65" s="35"/>
      <c r="C65" s="96" t="s">
        <v>11</v>
      </c>
      <c r="D65" s="93"/>
      <c r="E65" s="48">
        <f>IF(Q65=0,"",IF(Q65&gt;8,"入力ミス",Q65))</f>
      </c>
      <c r="F65" s="49"/>
      <c r="G65" s="46"/>
      <c r="H65" s="91"/>
    </row>
    <row r="66" spans="1:8" ht="12.75" customHeight="1">
      <c r="A66" s="34"/>
      <c r="B66" s="35"/>
      <c r="C66" s="24" t="s">
        <v>6</v>
      </c>
      <c r="D66" s="25"/>
      <c r="E66" s="40"/>
      <c r="F66" s="41"/>
      <c r="G66" s="30"/>
      <c r="H66" s="87"/>
    </row>
    <row r="67" spans="1:8" ht="12.75" customHeight="1">
      <c r="A67" s="33">
        <f>IF(A65="","",IF(DAY(A65+1)=1,"",A65+1))</f>
      </c>
      <c r="B67" s="35">
        <f>IF(A67="","",WEEKDAY(A67))</f>
      </c>
      <c r="C67" s="89" t="s">
        <v>11</v>
      </c>
      <c r="D67" s="90"/>
      <c r="E67" s="38">
        <f>IF(Q67=0,"",IF(Q67&gt;8,"入力ミス",Q67))</f>
      </c>
      <c r="F67" s="39"/>
      <c r="G67" s="29"/>
      <c r="H67" s="86"/>
    </row>
    <row r="68" spans="1:8" ht="12.75" customHeight="1">
      <c r="A68" s="34"/>
      <c r="B68" s="35"/>
      <c r="C68" s="24" t="s">
        <v>6</v>
      </c>
      <c r="D68" s="25"/>
      <c r="E68" s="40"/>
      <c r="F68" s="41"/>
      <c r="G68" s="30"/>
      <c r="H68" s="87"/>
    </row>
    <row r="69" spans="1:8" ht="12.75" customHeight="1">
      <c r="A69" s="33">
        <f>IF(A67="","",IF(DAY(A67+1)=1,"",A67+1))</f>
      </c>
      <c r="B69" s="35">
        <f>IF(A69="","",WEEKDAY(A69))</f>
      </c>
      <c r="C69" s="96" t="s">
        <v>11</v>
      </c>
      <c r="D69" s="93"/>
      <c r="E69" s="38">
        <f>IF(Q69=0,"",IF(Q69&gt;8,"入力ミス",Q69))</f>
      </c>
      <c r="F69" s="39"/>
      <c r="G69" s="29"/>
      <c r="H69" s="91"/>
    </row>
    <row r="70" spans="1:8" ht="12.75" customHeight="1">
      <c r="A70" s="80"/>
      <c r="B70" s="81"/>
      <c r="C70" s="24" t="s">
        <v>6</v>
      </c>
      <c r="D70" s="25"/>
      <c r="E70" s="40"/>
      <c r="F70" s="41"/>
      <c r="G70" s="30"/>
      <c r="H70" s="97"/>
    </row>
    <row r="71" spans="1:8" ht="12.75" customHeight="1">
      <c r="A71" s="2"/>
      <c r="B71" s="3"/>
      <c r="C71" s="3"/>
      <c r="D71" s="5" t="s">
        <v>3</v>
      </c>
      <c r="E71" s="76"/>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selectLockedCells="1"/>
  <mergeCells count="198">
    <mergeCell ref="E5:H5"/>
    <mergeCell ref="G67:G68"/>
    <mergeCell ref="H67:H68"/>
    <mergeCell ref="A67:A68"/>
    <mergeCell ref="B67:B68"/>
    <mergeCell ref="C67:D67"/>
    <mergeCell ref="E67:F68"/>
    <mergeCell ref="G63:G64"/>
    <mergeCell ref="H63:H64"/>
    <mergeCell ref="A61:A62"/>
    <mergeCell ref="B61:B62"/>
    <mergeCell ref="A63:A64"/>
    <mergeCell ref="B63:B64"/>
    <mergeCell ref="C63:D63"/>
    <mergeCell ref="E63:F64"/>
    <mergeCell ref="C61:D61"/>
    <mergeCell ref="E61:F62"/>
    <mergeCell ref="G57:G58"/>
    <mergeCell ref="H57:H58"/>
    <mergeCell ref="G59:G60"/>
    <mergeCell ref="H59:H60"/>
    <mergeCell ref="G61:G62"/>
    <mergeCell ref="H61:H62"/>
    <mergeCell ref="A59:A60"/>
    <mergeCell ref="B59:B60"/>
    <mergeCell ref="C59:D59"/>
    <mergeCell ref="E59:F60"/>
    <mergeCell ref="A57:A58"/>
    <mergeCell ref="B57:B58"/>
    <mergeCell ref="C57:D57"/>
    <mergeCell ref="E57:F58"/>
    <mergeCell ref="G55:G56"/>
    <mergeCell ref="H55:H56"/>
    <mergeCell ref="A53:A54"/>
    <mergeCell ref="B53:B54"/>
    <mergeCell ref="A55:A56"/>
    <mergeCell ref="B55:B56"/>
    <mergeCell ref="C55:D55"/>
    <mergeCell ref="E55:F56"/>
    <mergeCell ref="C53:D53"/>
    <mergeCell ref="E53:F54"/>
    <mergeCell ref="H9:H10"/>
    <mergeCell ref="A7:A8"/>
    <mergeCell ref="B7:B8"/>
    <mergeCell ref="C7:D8"/>
    <mergeCell ref="E7:F8"/>
    <mergeCell ref="C11:D11"/>
    <mergeCell ref="E11:F12"/>
    <mergeCell ref="G7:G8"/>
    <mergeCell ref="G11:G12"/>
    <mergeCell ref="H11:H12"/>
    <mergeCell ref="G13:G14"/>
    <mergeCell ref="H13:H14"/>
    <mergeCell ref="A1:H1"/>
    <mergeCell ref="H7:H8"/>
    <mergeCell ref="A9:A10"/>
    <mergeCell ref="B9:B10"/>
    <mergeCell ref="C9:D9"/>
    <mergeCell ref="E9:F10"/>
    <mergeCell ref="G9:G10"/>
    <mergeCell ref="A11:A12"/>
    <mergeCell ref="B11:B12"/>
    <mergeCell ref="A15:A16"/>
    <mergeCell ref="B15:B16"/>
    <mergeCell ref="C15:D15"/>
    <mergeCell ref="E15:F16"/>
    <mergeCell ref="A13:A14"/>
    <mergeCell ref="B13:B14"/>
    <mergeCell ref="C13:D13"/>
    <mergeCell ref="E13:F14"/>
    <mergeCell ref="A17:A18"/>
    <mergeCell ref="B17:B18"/>
    <mergeCell ref="C17:D17"/>
    <mergeCell ref="E17:F18"/>
    <mergeCell ref="A19:A20"/>
    <mergeCell ref="B19:B20"/>
    <mergeCell ref="G15:G16"/>
    <mergeCell ref="H15:H16"/>
    <mergeCell ref="G17:G18"/>
    <mergeCell ref="H17:H18"/>
    <mergeCell ref="G21:G22"/>
    <mergeCell ref="H21:H22"/>
    <mergeCell ref="G19:G20"/>
    <mergeCell ref="H19:H20"/>
    <mergeCell ref="A21:A22"/>
    <mergeCell ref="B21:B22"/>
    <mergeCell ref="C21:D21"/>
    <mergeCell ref="E21:F22"/>
    <mergeCell ref="C19:D19"/>
    <mergeCell ref="E19:F20"/>
    <mergeCell ref="A23:A24"/>
    <mergeCell ref="B23:B24"/>
    <mergeCell ref="C23:D23"/>
    <mergeCell ref="E23:F24"/>
    <mergeCell ref="G27:G28"/>
    <mergeCell ref="H27:H28"/>
    <mergeCell ref="A25:A26"/>
    <mergeCell ref="B25:B26"/>
    <mergeCell ref="C25:D25"/>
    <mergeCell ref="E25:F26"/>
    <mergeCell ref="G23:G24"/>
    <mergeCell ref="H23:H24"/>
    <mergeCell ref="G25:G26"/>
    <mergeCell ref="H25:H26"/>
    <mergeCell ref="G29:G30"/>
    <mergeCell ref="H29:H30"/>
    <mergeCell ref="A27:A28"/>
    <mergeCell ref="B27:B28"/>
    <mergeCell ref="A29:A30"/>
    <mergeCell ref="B29:B30"/>
    <mergeCell ref="C29:D29"/>
    <mergeCell ref="E29:F30"/>
    <mergeCell ref="C27:D27"/>
    <mergeCell ref="E27:F28"/>
    <mergeCell ref="A31:A32"/>
    <mergeCell ref="B31:B32"/>
    <mergeCell ref="C31:D31"/>
    <mergeCell ref="E31:F32"/>
    <mergeCell ref="G35:G36"/>
    <mergeCell ref="H35:H36"/>
    <mergeCell ref="A33:A34"/>
    <mergeCell ref="B33:B34"/>
    <mergeCell ref="C33:D33"/>
    <mergeCell ref="E33:F34"/>
    <mergeCell ref="G31:G32"/>
    <mergeCell ref="H31:H32"/>
    <mergeCell ref="G33:G34"/>
    <mergeCell ref="H33:H34"/>
    <mergeCell ref="G37:G38"/>
    <mergeCell ref="H37:H38"/>
    <mergeCell ref="A35:A36"/>
    <mergeCell ref="B35:B36"/>
    <mergeCell ref="A37:A38"/>
    <mergeCell ref="B37:B38"/>
    <mergeCell ref="C37:D37"/>
    <mergeCell ref="E37:F38"/>
    <mergeCell ref="C35:D35"/>
    <mergeCell ref="E35:F36"/>
    <mergeCell ref="E71:F71"/>
    <mergeCell ref="A72:H72"/>
    <mergeCell ref="A69:A70"/>
    <mergeCell ref="B69:B70"/>
    <mergeCell ref="C69:D69"/>
    <mergeCell ref="E69:F70"/>
    <mergeCell ref="D73:E73"/>
    <mergeCell ref="A39:A40"/>
    <mergeCell ref="B39:B40"/>
    <mergeCell ref="C39:D39"/>
    <mergeCell ref="E39:F40"/>
    <mergeCell ref="A41:A42"/>
    <mergeCell ref="B41:B42"/>
    <mergeCell ref="C41:D41"/>
    <mergeCell ref="E41:F42"/>
    <mergeCell ref="A65:A66"/>
    <mergeCell ref="G39:G40"/>
    <mergeCell ref="H39:H40"/>
    <mergeCell ref="G41:G42"/>
    <mergeCell ref="H41:H42"/>
    <mergeCell ref="B65:B66"/>
    <mergeCell ref="C65:D65"/>
    <mergeCell ref="E65:F66"/>
    <mergeCell ref="G65:G66"/>
    <mergeCell ref="H65:H66"/>
    <mergeCell ref="E45:F46"/>
    <mergeCell ref="A43:A44"/>
    <mergeCell ref="B43:B44"/>
    <mergeCell ref="C43:D43"/>
    <mergeCell ref="E43:F44"/>
    <mergeCell ref="G43:G44"/>
    <mergeCell ref="H43:H44"/>
    <mergeCell ref="A45:A46"/>
    <mergeCell ref="B45:B46"/>
    <mergeCell ref="C45:D45"/>
    <mergeCell ref="H45:H46"/>
    <mergeCell ref="A47:A48"/>
    <mergeCell ref="B47:B48"/>
    <mergeCell ref="C47:D47"/>
    <mergeCell ref="E47:F48"/>
    <mergeCell ref="G47:G48"/>
    <mergeCell ref="H47:H48"/>
    <mergeCell ref="A49:A50"/>
    <mergeCell ref="B49:B50"/>
    <mergeCell ref="C49:D49"/>
    <mergeCell ref="E49:F50"/>
    <mergeCell ref="A51:A52"/>
    <mergeCell ref="B51:B52"/>
    <mergeCell ref="C51:D51"/>
    <mergeCell ref="E51:F52"/>
    <mergeCell ref="G45:G46"/>
    <mergeCell ref="G73:H73"/>
    <mergeCell ref="G53:G54"/>
    <mergeCell ref="H53:H54"/>
    <mergeCell ref="G49:G50"/>
    <mergeCell ref="H49:H50"/>
    <mergeCell ref="G51:G52"/>
    <mergeCell ref="H51:H52"/>
    <mergeCell ref="G69:G70"/>
    <mergeCell ref="H69:H70"/>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1:H73"/>
  <sheetViews>
    <sheetView tabSelected="1" view="pageBreakPreview" zoomScaleSheetLayoutView="100" zoomScalePageLayoutView="0" workbookViewId="0" topLeftCell="A1">
      <selection activeCell="B69" sqref="B69:B70"/>
    </sheetView>
  </sheetViews>
  <sheetFormatPr defaultColWidth="9.00390625" defaultRowHeight="13.5"/>
  <cols>
    <col min="4" max="4" width="17.25390625" style="0" customWidth="1"/>
    <col min="7" max="7" width="10.625" style="0" customWidth="1"/>
    <col min="8" max="8" width="21.375" style="0" customWidth="1"/>
  </cols>
  <sheetData>
    <row r="1" spans="1:8" ht="14.25">
      <c r="A1" s="64" t="s">
        <v>33</v>
      </c>
      <c r="B1" s="64"/>
      <c r="C1" s="64"/>
      <c r="D1" s="64"/>
      <c r="E1" s="64"/>
      <c r="F1" s="64"/>
      <c r="G1" s="64"/>
      <c r="H1" s="64"/>
    </row>
    <row r="2" spans="5:6" ht="13.5">
      <c r="E2" s="9"/>
      <c r="F2" s="9" t="str">
        <f>'基礎データ'!C2</f>
        <v>ｺｳﾍﾞ ﾀﾛｳ</v>
      </c>
    </row>
    <row r="3" spans="3:7" ht="13.5">
      <c r="C3" s="13" t="s">
        <v>22</v>
      </c>
      <c r="D3" s="17" t="str">
        <f>'基礎データ'!A2</f>
        <v>001C001C</v>
      </c>
      <c r="E3" s="18" t="s">
        <v>15</v>
      </c>
      <c r="F3" s="14" t="str">
        <f>'基礎データ'!B2</f>
        <v>神戸　太郎</v>
      </c>
      <c r="G3" s="14"/>
    </row>
    <row r="4" spans="5:6" ht="13.5">
      <c r="E4" s="10"/>
      <c r="F4" s="10"/>
    </row>
    <row r="5" spans="1:8" ht="13.5">
      <c r="A5" s="16">
        <f>A9</f>
        <v>42430</v>
      </c>
      <c r="B5" t="s">
        <v>14</v>
      </c>
      <c r="D5" t="s">
        <v>40</v>
      </c>
      <c r="E5" s="98" t="str">
        <f>'基礎データ'!D2</f>
        <v>○○研究</v>
      </c>
      <c r="F5" s="98"/>
      <c r="G5" s="98"/>
      <c r="H5" s="98"/>
    </row>
    <row r="7" spans="1:8" ht="12.75" customHeight="1">
      <c r="A7" s="52" t="s">
        <v>0</v>
      </c>
      <c r="B7" s="54" t="s">
        <v>1</v>
      </c>
      <c r="C7" s="56" t="s">
        <v>2</v>
      </c>
      <c r="D7" s="57"/>
      <c r="E7" s="56" t="s">
        <v>8</v>
      </c>
      <c r="F7" s="60"/>
      <c r="G7" s="62" t="s">
        <v>41</v>
      </c>
      <c r="H7" s="65" t="s">
        <v>5</v>
      </c>
    </row>
    <row r="8" spans="1:8" ht="12.75" customHeight="1">
      <c r="A8" s="53"/>
      <c r="B8" s="55"/>
      <c r="C8" s="58"/>
      <c r="D8" s="59"/>
      <c r="E8" s="58"/>
      <c r="F8" s="61"/>
      <c r="G8" s="63"/>
      <c r="H8" s="66"/>
    </row>
    <row r="9" spans="1:8" ht="12.75" customHeight="1">
      <c r="A9" s="67">
        <v>42430</v>
      </c>
      <c r="B9" s="88" t="s">
        <v>59</v>
      </c>
      <c r="C9" s="96" t="s">
        <v>19</v>
      </c>
      <c r="D9" s="93"/>
      <c r="E9" s="71">
        <f>IF(Q9=0,"",IF(Q9&gt;8,"入力ミス",Q9))</f>
      </c>
      <c r="F9" s="72"/>
      <c r="G9" s="73"/>
      <c r="H9" s="95"/>
    </row>
    <row r="10" spans="1:8" ht="12.75" customHeight="1">
      <c r="A10" s="34"/>
      <c r="B10" s="35"/>
      <c r="C10" s="24" t="s">
        <v>6</v>
      </c>
      <c r="D10" s="25"/>
      <c r="E10" s="40"/>
      <c r="F10" s="41"/>
      <c r="G10" s="30"/>
      <c r="H10" s="87"/>
    </row>
    <row r="11" spans="1:8" ht="12.75" customHeight="1">
      <c r="A11" s="34">
        <f>A9+1</f>
        <v>42431</v>
      </c>
      <c r="B11" s="99" t="s">
        <v>44</v>
      </c>
      <c r="C11" s="92" t="s">
        <v>11</v>
      </c>
      <c r="D11" s="93"/>
      <c r="E11" s="48">
        <f>IF(Q11=0,"",IF(Q11&gt;8,"入力ミス",Q11))</f>
      </c>
      <c r="F11" s="49"/>
      <c r="G11" s="46"/>
      <c r="H11" s="91"/>
    </row>
    <row r="12" spans="1:8" ht="12.75" customHeight="1">
      <c r="A12" s="34"/>
      <c r="B12" s="35"/>
      <c r="C12" s="26" t="s">
        <v>6</v>
      </c>
      <c r="D12" s="25"/>
      <c r="E12" s="40"/>
      <c r="F12" s="41"/>
      <c r="G12" s="30"/>
      <c r="H12" s="87"/>
    </row>
    <row r="13" spans="1:8" ht="12.75" customHeight="1">
      <c r="A13" s="34">
        <f>A11+1</f>
        <v>42432</v>
      </c>
      <c r="B13" s="99" t="s">
        <v>45</v>
      </c>
      <c r="C13" s="94" t="s">
        <v>11</v>
      </c>
      <c r="D13" s="90"/>
      <c r="E13" s="38">
        <f>IF(Q13=0,"",IF(Q13&gt;8,"入力ミス",Q13))</f>
      </c>
      <c r="F13" s="39"/>
      <c r="G13" s="29"/>
      <c r="H13" s="86"/>
    </row>
    <row r="14" spans="1:8" ht="12.75" customHeight="1">
      <c r="A14" s="34"/>
      <c r="B14" s="35"/>
      <c r="C14" s="26" t="s">
        <v>6</v>
      </c>
      <c r="D14" s="25"/>
      <c r="E14" s="40"/>
      <c r="F14" s="41"/>
      <c r="G14" s="30"/>
      <c r="H14" s="87"/>
    </row>
    <row r="15" spans="1:8" ht="12.75" customHeight="1">
      <c r="A15" s="34">
        <f>A13+1</f>
        <v>42433</v>
      </c>
      <c r="B15" s="99" t="s">
        <v>46</v>
      </c>
      <c r="C15" s="94" t="s">
        <v>11</v>
      </c>
      <c r="D15" s="90"/>
      <c r="E15" s="48">
        <f>IF(Q15=0,"",IF(Q15&gt;8,"入力ミス",Q15))</f>
      </c>
      <c r="F15" s="49"/>
      <c r="G15" s="29"/>
      <c r="H15" s="91"/>
    </row>
    <row r="16" spans="1:8" ht="12.75" customHeight="1">
      <c r="A16" s="34"/>
      <c r="B16" s="35"/>
      <c r="C16" s="27" t="s">
        <v>6</v>
      </c>
      <c r="D16" s="28"/>
      <c r="E16" s="38"/>
      <c r="F16" s="39"/>
      <c r="G16" s="29"/>
      <c r="H16" s="86"/>
    </row>
    <row r="17" spans="1:8" ht="12.75" customHeight="1">
      <c r="A17" s="34">
        <f>A15+1</f>
        <v>42434</v>
      </c>
      <c r="B17" s="99" t="s">
        <v>47</v>
      </c>
      <c r="C17" s="92" t="s">
        <v>11</v>
      </c>
      <c r="D17" s="93"/>
      <c r="E17" s="48">
        <f>IF(Q17=0,"",IF(Q17&gt;8,"入力ミス",Q17))</f>
      </c>
      <c r="F17" s="49"/>
      <c r="G17" s="46"/>
      <c r="H17" s="91"/>
    </row>
    <row r="18" spans="1:8" ht="12.75" customHeight="1">
      <c r="A18" s="34"/>
      <c r="B18" s="35"/>
      <c r="C18" s="27" t="s">
        <v>6</v>
      </c>
      <c r="D18" s="28"/>
      <c r="E18" s="38"/>
      <c r="F18" s="39"/>
      <c r="G18" s="29"/>
      <c r="H18" s="86"/>
    </row>
    <row r="19" spans="1:8" ht="12.75" customHeight="1">
      <c r="A19" s="34">
        <f>A17+1</f>
        <v>42435</v>
      </c>
      <c r="B19" s="99" t="s">
        <v>48</v>
      </c>
      <c r="C19" s="92" t="s">
        <v>11</v>
      </c>
      <c r="D19" s="93"/>
      <c r="E19" s="48">
        <f>IF(Q19=0,"",IF(Q19&gt;8,"入力ミス",Q19))</f>
      </c>
      <c r="F19" s="49"/>
      <c r="G19" s="46"/>
      <c r="H19" s="91"/>
    </row>
    <row r="20" spans="1:8" ht="12.75" customHeight="1">
      <c r="A20" s="34"/>
      <c r="B20" s="35"/>
      <c r="C20" s="26" t="s">
        <v>6</v>
      </c>
      <c r="D20" s="25"/>
      <c r="E20" s="40"/>
      <c r="F20" s="41"/>
      <c r="G20" s="30"/>
      <c r="H20" s="87"/>
    </row>
    <row r="21" spans="1:8" ht="12.75" customHeight="1">
      <c r="A21" s="34">
        <f>A19+1</f>
        <v>42436</v>
      </c>
      <c r="B21" s="99" t="s">
        <v>42</v>
      </c>
      <c r="C21" s="94" t="s">
        <v>11</v>
      </c>
      <c r="D21" s="90"/>
      <c r="E21" s="38">
        <f>IF(Q21=0,"",IF(Q21&gt;8,"入力ミス",Q21))</f>
      </c>
      <c r="F21" s="39"/>
      <c r="G21" s="29"/>
      <c r="H21" s="86"/>
    </row>
    <row r="22" spans="1:8" ht="12.75" customHeight="1">
      <c r="A22" s="34"/>
      <c r="B22" s="35"/>
      <c r="C22" s="26" t="s">
        <v>6</v>
      </c>
      <c r="D22" s="25"/>
      <c r="E22" s="40"/>
      <c r="F22" s="41"/>
      <c r="G22" s="30"/>
      <c r="H22" s="87"/>
    </row>
    <row r="23" spans="1:8" ht="12.75" customHeight="1">
      <c r="A23" s="34">
        <f>A21+1</f>
        <v>42437</v>
      </c>
      <c r="B23" s="99" t="s">
        <v>43</v>
      </c>
      <c r="C23" s="92" t="s">
        <v>11</v>
      </c>
      <c r="D23" s="93"/>
      <c r="E23" s="48">
        <f>IF(Q23=0,"",IF(Q23&gt;8,"入力ミス",Q23))</f>
      </c>
      <c r="F23" s="49"/>
      <c r="G23" s="29"/>
      <c r="H23" s="91"/>
    </row>
    <row r="24" spans="1:8" ht="12.75" customHeight="1">
      <c r="A24" s="34"/>
      <c r="B24" s="35"/>
      <c r="C24" s="27" t="s">
        <v>6</v>
      </c>
      <c r="D24" s="28"/>
      <c r="E24" s="38"/>
      <c r="F24" s="39"/>
      <c r="G24" s="29"/>
      <c r="H24" s="86"/>
    </row>
    <row r="25" spans="1:8" ht="12.75" customHeight="1">
      <c r="A25" s="34">
        <f>A23+1</f>
        <v>42438</v>
      </c>
      <c r="B25" s="99" t="s">
        <v>44</v>
      </c>
      <c r="C25" s="92" t="s">
        <v>11</v>
      </c>
      <c r="D25" s="93"/>
      <c r="E25" s="48">
        <f>IF(Q25=0,"",IF(Q25&gt;8,"入力ミス",Q25))</f>
      </c>
      <c r="F25" s="49"/>
      <c r="G25" s="46"/>
      <c r="H25" s="91"/>
    </row>
    <row r="26" spans="1:8" ht="12.75" customHeight="1">
      <c r="A26" s="34"/>
      <c r="B26" s="35"/>
      <c r="C26" s="27" t="s">
        <v>6</v>
      </c>
      <c r="D26" s="28"/>
      <c r="E26" s="38"/>
      <c r="F26" s="39"/>
      <c r="G26" s="29"/>
      <c r="H26" s="86"/>
    </row>
    <row r="27" spans="1:8" ht="12.75" customHeight="1">
      <c r="A27" s="34">
        <f>A25+1</f>
        <v>42439</v>
      </c>
      <c r="B27" s="99" t="s">
        <v>45</v>
      </c>
      <c r="C27" s="92" t="s">
        <v>11</v>
      </c>
      <c r="D27" s="93"/>
      <c r="E27" s="48">
        <f>IF(Q27=0,"",IF(Q27&gt;8,"入力ミス",Q27))</f>
      </c>
      <c r="F27" s="49"/>
      <c r="G27" s="46"/>
      <c r="H27" s="91"/>
    </row>
    <row r="28" spans="1:8" ht="12.75" customHeight="1">
      <c r="A28" s="34"/>
      <c r="B28" s="35"/>
      <c r="C28" s="26" t="s">
        <v>6</v>
      </c>
      <c r="D28" s="25"/>
      <c r="E28" s="40"/>
      <c r="F28" s="41"/>
      <c r="G28" s="30"/>
      <c r="H28" s="87"/>
    </row>
    <row r="29" spans="1:8" ht="12.75" customHeight="1">
      <c r="A29" s="34">
        <f>A27+1</f>
        <v>42440</v>
      </c>
      <c r="B29" s="99" t="s">
        <v>46</v>
      </c>
      <c r="C29" s="94" t="s">
        <v>11</v>
      </c>
      <c r="D29" s="90"/>
      <c r="E29" s="38">
        <f>IF(Q29=0,"",IF(Q29&gt;8,"入力ミス",Q29))</f>
      </c>
      <c r="F29" s="39"/>
      <c r="G29" s="29"/>
      <c r="H29" s="86"/>
    </row>
    <row r="30" spans="1:8" ht="12.75" customHeight="1">
      <c r="A30" s="34"/>
      <c r="B30" s="35"/>
      <c r="C30" s="26" t="s">
        <v>6</v>
      </c>
      <c r="D30" s="25"/>
      <c r="E30" s="40"/>
      <c r="F30" s="41"/>
      <c r="G30" s="30"/>
      <c r="H30" s="87"/>
    </row>
    <row r="31" spans="1:8" ht="12.75" customHeight="1">
      <c r="A31" s="34">
        <f>A29+1</f>
        <v>42441</v>
      </c>
      <c r="B31" s="99" t="s">
        <v>47</v>
      </c>
      <c r="C31" s="92" t="s">
        <v>11</v>
      </c>
      <c r="D31" s="93"/>
      <c r="E31" s="48">
        <f>IF(Q31=0,"",IF(Q31&gt;8,"入力ミス",Q31))</f>
      </c>
      <c r="F31" s="49"/>
      <c r="G31" s="46"/>
      <c r="H31" s="91"/>
    </row>
    <row r="32" spans="1:8" ht="12.75" customHeight="1">
      <c r="A32" s="34"/>
      <c r="B32" s="35"/>
      <c r="C32" s="27" t="s">
        <v>6</v>
      </c>
      <c r="D32" s="28"/>
      <c r="E32" s="38"/>
      <c r="F32" s="39"/>
      <c r="G32" s="29"/>
      <c r="H32" s="86"/>
    </row>
    <row r="33" spans="1:8" ht="12.75" customHeight="1">
      <c r="A33" s="34">
        <f>A31+1</f>
        <v>42442</v>
      </c>
      <c r="B33" s="99" t="s">
        <v>48</v>
      </c>
      <c r="C33" s="92" t="s">
        <v>11</v>
      </c>
      <c r="D33" s="93"/>
      <c r="E33" s="48">
        <f>IF(Q33=0,"",IF(Q33&gt;8,"入力ミス",Q33))</f>
      </c>
      <c r="F33" s="49"/>
      <c r="G33" s="46"/>
      <c r="H33" s="91"/>
    </row>
    <row r="34" spans="1:8" ht="12.75" customHeight="1">
      <c r="A34" s="34"/>
      <c r="B34" s="35"/>
      <c r="C34" s="27" t="s">
        <v>6</v>
      </c>
      <c r="D34" s="28"/>
      <c r="E34" s="38"/>
      <c r="F34" s="39"/>
      <c r="G34" s="29"/>
      <c r="H34" s="86"/>
    </row>
    <row r="35" spans="1:8" ht="12.75" customHeight="1">
      <c r="A35" s="34">
        <f>A33+1</f>
        <v>42443</v>
      </c>
      <c r="B35" s="99" t="s">
        <v>42</v>
      </c>
      <c r="C35" s="92" t="s">
        <v>11</v>
      </c>
      <c r="D35" s="93"/>
      <c r="E35" s="48">
        <f>IF(Q35=0,"",IF(Q35&gt;8,"入力ミス",Q35))</f>
      </c>
      <c r="F35" s="49"/>
      <c r="G35" s="46"/>
      <c r="H35" s="91"/>
    </row>
    <row r="36" spans="1:8" ht="12.75" customHeight="1">
      <c r="A36" s="34"/>
      <c r="B36" s="35"/>
      <c r="C36" s="26" t="s">
        <v>6</v>
      </c>
      <c r="D36" s="25"/>
      <c r="E36" s="40"/>
      <c r="F36" s="41"/>
      <c r="G36" s="30"/>
      <c r="H36" s="87"/>
    </row>
    <row r="37" spans="1:8" ht="12.75" customHeight="1">
      <c r="A37" s="34">
        <f>A35+1</f>
        <v>42444</v>
      </c>
      <c r="B37" s="99" t="s">
        <v>43</v>
      </c>
      <c r="C37" s="94" t="s">
        <v>11</v>
      </c>
      <c r="D37" s="90"/>
      <c r="E37" s="38">
        <f>IF(Q37=0,"",IF(Q37&gt;8,"入力ミス",Q37))</f>
      </c>
      <c r="F37" s="39"/>
      <c r="G37" s="29"/>
      <c r="H37" s="86"/>
    </row>
    <row r="38" spans="1:8" ht="12.75" customHeight="1">
      <c r="A38" s="34"/>
      <c r="B38" s="35"/>
      <c r="C38" s="26" t="s">
        <v>6</v>
      </c>
      <c r="D38" s="25"/>
      <c r="E38" s="40"/>
      <c r="F38" s="41"/>
      <c r="G38" s="30"/>
      <c r="H38" s="87"/>
    </row>
    <row r="39" spans="1:8" ht="12.75" customHeight="1">
      <c r="A39" s="34">
        <f>A37+1</f>
        <v>42445</v>
      </c>
      <c r="B39" s="99" t="s">
        <v>44</v>
      </c>
      <c r="C39" s="92" t="s">
        <v>11</v>
      </c>
      <c r="D39" s="93"/>
      <c r="E39" s="48">
        <f>IF(Q39=0,"",IF(Q39&gt;8,"入力ミス",Q39))</f>
      </c>
      <c r="F39" s="49"/>
      <c r="G39" s="46"/>
      <c r="H39" s="91"/>
    </row>
    <row r="40" spans="1:8" ht="12.75" customHeight="1">
      <c r="A40" s="34"/>
      <c r="B40" s="35"/>
      <c r="C40" s="27" t="s">
        <v>6</v>
      </c>
      <c r="D40" s="28"/>
      <c r="E40" s="38"/>
      <c r="F40" s="39"/>
      <c r="G40" s="29"/>
      <c r="H40" s="86"/>
    </row>
    <row r="41" spans="1:8" ht="12.75" customHeight="1">
      <c r="A41" s="34">
        <f>A39+1</f>
        <v>42446</v>
      </c>
      <c r="B41" s="99" t="s">
        <v>45</v>
      </c>
      <c r="C41" s="92" t="s">
        <v>11</v>
      </c>
      <c r="D41" s="93"/>
      <c r="E41" s="48">
        <f>IF(Q41=0,"",IF(Q41&gt;8,"入力ミス",Q41))</f>
      </c>
      <c r="F41" s="49"/>
      <c r="G41" s="46"/>
      <c r="H41" s="91"/>
    </row>
    <row r="42" spans="1:8" ht="12.75" customHeight="1">
      <c r="A42" s="34"/>
      <c r="B42" s="35"/>
      <c r="C42" s="27" t="s">
        <v>6</v>
      </c>
      <c r="D42" s="28"/>
      <c r="E42" s="38"/>
      <c r="F42" s="39"/>
      <c r="G42" s="29"/>
      <c r="H42" s="86"/>
    </row>
    <row r="43" spans="1:8" ht="12.75" customHeight="1">
      <c r="A43" s="34">
        <f>A41+1</f>
        <v>42447</v>
      </c>
      <c r="B43" s="99" t="s">
        <v>46</v>
      </c>
      <c r="C43" s="92" t="s">
        <v>11</v>
      </c>
      <c r="D43" s="93"/>
      <c r="E43" s="48">
        <f>IF(Q43=0,"",IF(Q43&gt;8,"入力ミス",Q43))</f>
      </c>
      <c r="F43" s="49"/>
      <c r="G43" s="46"/>
      <c r="H43" s="91"/>
    </row>
    <row r="44" spans="1:8" ht="12.75" customHeight="1">
      <c r="A44" s="34"/>
      <c r="B44" s="35"/>
      <c r="C44" s="26" t="s">
        <v>6</v>
      </c>
      <c r="D44" s="25"/>
      <c r="E44" s="40"/>
      <c r="F44" s="41"/>
      <c r="G44" s="30"/>
      <c r="H44" s="87"/>
    </row>
    <row r="45" spans="1:8" ht="12.75" customHeight="1">
      <c r="A45" s="34">
        <f>A43+1</f>
        <v>42448</v>
      </c>
      <c r="B45" s="99" t="s">
        <v>47</v>
      </c>
      <c r="C45" s="94" t="s">
        <v>11</v>
      </c>
      <c r="D45" s="90"/>
      <c r="E45" s="38">
        <f>IF(Q45=0,"",IF(Q45&gt;8,"入力ミス",Q45))</f>
      </c>
      <c r="F45" s="39"/>
      <c r="G45" s="29"/>
      <c r="H45" s="86"/>
    </row>
    <row r="46" spans="1:8" ht="12.75" customHeight="1">
      <c r="A46" s="34"/>
      <c r="B46" s="35"/>
      <c r="C46" s="26" t="s">
        <v>6</v>
      </c>
      <c r="D46" s="25"/>
      <c r="E46" s="40"/>
      <c r="F46" s="41"/>
      <c r="G46" s="30"/>
      <c r="H46" s="86"/>
    </row>
    <row r="47" spans="1:8" ht="12.75" customHeight="1">
      <c r="A47" s="34">
        <f>A45+1</f>
        <v>42449</v>
      </c>
      <c r="B47" s="99" t="s">
        <v>48</v>
      </c>
      <c r="C47" s="92" t="s">
        <v>11</v>
      </c>
      <c r="D47" s="93"/>
      <c r="E47" s="48">
        <f>IF(Q47=0,"",IF(Q47&gt;8,"入力ミス",Q47))</f>
      </c>
      <c r="F47" s="49"/>
      <c r="G47" s="46"/>
      <c r="H47" s="91"/>
    </row>
    <row r="48" spans="1:8" ht="12.75" customHeight="1">
      <c r="A48" s="34"/>
      <c r="B48" s="35"/>
      <c r="C48" s="27" t="s">
        <v>6</v>
      </c>
      <c r="D48" s="28"/>
      <c r="E48" s="38"/>
      <c r="F48" s="39"/>
      <c r="G48" s="29"/>
      <c r="H48" s="86"/>
    </row>
    <row r="49" spans="1:8" ht="12.75" customHeight="1">
      <c r="A49" s="34">
        <f>A47+1</f>
        <v>42450</v>
      </c>
      <c r="B49" s="99" t="s">
        <v>42</v>
      </c>
      <c r="C49" s="92" t="s">
        <v>11</v>
      </c>
      <c r="D49" s="93"/>
      <c r="E49" s="48">
        <f>IF(Q49=0,"",IF(Q49&gt;8,"入力ミス",Q49))</f>
      </c>
      <c r="F49" s="49"/>
      <c r="G49" s="46"/>
      <c r="H49" s="91"/>
    </row>
    <row r="50" spans="1:8" ht="12.75" customHeight="1">
      <c r="A50" s="34"/>
      <c r="B50" s="35"/>
      <c r="C50" s="27" t="s">
        <v>6</v>
      </c>
      <c r="D50" s="28"/>
      <c r="E50" s="38"/>
      <c r="F50" s="39"/>
      <c r="G50" s="29"/>
      <c r="H50" s="86"/>
    </row>
    <row r="51" spans="1:8" ht="12.75" customHeight="1">
      <c r="A51" s="34">
        <f>A49+1</f>
        <v>42451</v>
      </c>
      <c r="B51" s="99" t="s">
        <v>43</v>
      </c>
      <c r="C51" s="92" t="s">
        <v>11</v>
      </c>
      <c r="D51" s="93"/>
      <c r="E51" s="48">
        <f>IF(Q51=0,"",IF(Q51&gt;8,"入力ミス",Q51))</f>
      </c>
      <c r="F51" s="49"/>
      <c r="G51" s="46"/>
      <c r="H51" s="91"/>
    </row>
    <row r="52" spans="1:8" ht="12.75" customHeight="1">
      <c r="A52" s="34"/>
      <c r="B52" s="35"/>
      <c r="C52" s="26" t="s">
        <v>6</v>
      </c>
      <c r="D52" s="25"/>
      <c r="E52" s="40"/>
      <c r="F52" s="41"/>
      <c r="G52" s="30"/>
      <c r="H52" s="87"/>
    </row>
    <row r="53" spans="1:8" ht="12.75" customHeight="1">
      <c r="A53" s="34">
        <f>A51+1</f>
        <v>42452</v>
      </c>
      <c r="B53" s="99" t="s">
        <v>44</v>
      </c>
      <c r="C53" s="94" t="s">
        <v>11</v>
      </c>
      <c r="D53" s="90"/>
      <c r="E53" s="38">
        <f>IF(Q53=0,"",IF(Q53&gt;8,"入力ミス",Q53))</f>
      </c>
      <c r="F53" s="39"/>
      <c r="G53" s="29"/>
      <c r="H53" s="86"/>
    </row>
    <row r="54" spans="1:8" ht="12.75" customHeight="1">
      <c r="A54" s="34"/>
      <c r="B54" s="35"/>
      <c r="C54" s="26" t="s">
        <v>6</v>
      </c>
      <c r="D54" s="25"/>
      <c r="E54" s="40"/>
      <c r="F54" s="41"/>
      <c r="G54" s="30"/>
      <c r="H54" s="86"/>
    </row>
    <row r="55" spans="1:8" ht="12.75" customHeight="1">
      <c r="A55" s="34">
        <f>A53+1</f>
        <v>42453</v>
      </c>
      <c r="B55" s="99" t="s">
        <v>45</v>
      </c>
      <c r="C55" s="92" t="s">
        <v>11</v>
      </c>
      <c r="D55" s="93"/>
      <c r="E55" s="48">
        <f>IF(Q55=0,"",IF(Q55&gt;8,"入力ミス",Q55))</f>
      </c>
      <c r="F55" s="49"/>
      <c r="G55" s="46"/>
      <c r="H55" s="91"/>
    </row>
    <row r="56" spans="1:8" ht="12.75" customHeight="1">
      <c r="A56" s="34"/>
      <c r="B56" s="35"/>
      <c r="C56" s="27" t="s">
        <v>6</v>
      </c>
      <c r="D56" s="28"/>
      <c r="E56" s="38"/>
      <c r="F56" s="39"/>
      <c r="G56" s="29"/>
      <c r="H56" s="86"/>
    </row>
    <row r="57" spans="1:8" ht="12.75" customHeight="1">
      <c r="A57" s="34">
        <f>A55+1</f>
        <v>42454</v>
      </c>
      <c r="B57" s="99" t="s">
        <v>46</v>
      </c>
      <c r="C57" s="92" t="s">
        <v>11</v>
      </c>
      <c r="D57" s="93"/>
      <c r="E57" s="48">
        <f>IF(Q57=0,"",IF(Q57&gt;8,"入力ミス",Q57))</f>
      </c>
      <c r="F57" s="49"/>
      <c r="G57" s="46"/>
      <c r="H57" s="91"/>
    </row>
    <row r="58" spans="1:8" ht="12.75" customHeight="1">
      <c r="A58" s="34"/>
      <c r="B58" s="35"/>
      <c r="C58" s="27" t="s">
        <v>6</v>
      </c>
      <c r="D58" s="28"/>
      <c r="E58" s="38"/>
      <c r="F58" s="39"/>
      <c r="G58" s="29"/>
      <c r="H58" s="86"/>
    </row>
    <row r="59" spans="1:8" ht="12.75" customHeight="1">
      <c r="A59" s="34">
        <f>A57+1</f>
        <v>42455</v>
      </c>
      <c r="B59" s="99" t="s">
        <v>47</v>
      </c>
      <c r="C59" s="92" t="s">
        <v>11</v>
      </c>
      <c r="D59" s="93"/>
      <c r="E59" s="48">
        <f>IF(Q59=0,"",IF(Q59&gt;8,"入力ミス",Q59))</f>
      </c>
      <c r="F59" s="49"/>
      <c r="G59" s="46"/>
      <c r="H59" s="91"/>
    </row>
    <row r="60" spans="1:8" ht="12.75" customHeight="1">
      <c r="A60" s="34"/>
      <c r="B60" s="35"/>
      <c r="C60" s="26" t="s">
        <v>6</v>
      </c>
      <c r="D60" s="25"/>
      <c r="E60" s="40"/>
      <c r="F60" s="41"/>
      <c r="G60" s="30"/>
      <c r="H60" s="87"/>
    </row>
    <row r="61" spans="1:8" ht="12.75" customHeight="1">
      <c r="A61" s="34">
        <f>A59+1</f>
        <v>42456</v>
      </c>
      <c r="B61" s="99" t="s">
        <v>48</v>
      </c>
      <c r="C61" s="94" t="s">
        <v>11</v>
      </c>
      <c r="D61" s="90"/>
      <c r="E61" s="38">
        <f>IF(Q61=0,"",IF(Q61&gt;8,"入力ミス",Q61))</f>
      </c>
      <c r="F61" s="39"/>
      <c r="G61" s="29"/>
      <c r="H61" s="86"/>
    </row>
    <row r="62" spans="1:8" ht="12.75" customHeight="1">
      <c r="A62" s="34"/>
      <c r="B62" s="35"/>
      <c r="C62" s="26" t="s">
        <v>6</v>
      </c>
      <c r="D62" s="25"/>
      <c r="E62" s="40"/>
      <c r="F62" s="41"/>
      <c r="G62" s="30"/>
      <c r="H62" s="87"/>
    </row>
    <row r="63" spans="1:8" ht="12.75" customHeight="1">
      <c r="A63" s="34">
        <f>A61+1</f>
        <v>42457</v>
      </c>
      <c r="B63" s="99" t="s">
        <v>42</v>
      </c>
      <c r="C63" s="92" t="s">
        <v>11</v>
      </c>
      <c r="D63" s="93"/>
      <c r="E63" s="38">
        <f>IF(Q63=0,"",IF(Q63&gt;8,"入力ミス",Q63))</f>
      </c>
      <c r="F63" s="39"/>
      <c r="G63" s="29"/>
      <c r="H63" s="91"/>
    </row>
    <row r="64" spans="1:8" ht="12.75" customHeight="1">
      <c r="A64" s="34"/>
      <c r="B64" s="35"/>
      <c r="C64" s="27" t="s">
        <v>6</v>
      </c>
      <c r="D64" s="28"/>
      <c r="E64" s="38"/>
      <c r="F64" s="39"/>
      <c r="G64" s="29"/>
      <c r="H64" s="86"/>
    </row>
    <row r="65" spans="1:8" ht="12.75" customHeight="1">
      <c r="A65" s="33">
        <f>IF(DAY(A63+1)=1,"",A63+1)</f>
        <v>42458</v>
      </c>
      <c r="B65" s="99" t="s">
        <v>43</v>
      </c>
      <c r="C65" s="96" t="s">
        <v>11</v>
      </c>
      <c r="D65" s="93"/>
      <c r="E65" s="48">
        <f>IF(Q65=0,"",IF(Q65&gt;8,"入力ミス",Q65))</f>
      </c>
      <c r="F65" s="49"/>
      <c r="G65" s="46"/>
      <c r="H65" s="91"/>
    </row>
    <row r="66" spans="1:8" ht="12.75" customHeight="1">
      <c r="A66" s="34"/>
      <c r="B66" s="35"/>
      <c r="C66" s="24" t="s">
        <v>6</v>
      </c>
      <c r="D66" s="25"/>
      <c r="E66" s="40"/>
      <c r="F66" s="41"/>
      <c r="G66" s="30"/>
      <c r="H66" s="87"/>
    </row>
    <row r="67" spans="1:8" ht="12.75" customHeight="1">
      <c r="A67" s="33">
        <f>IF(A65="","",IF(DAY(A65+1)=1,"",A65+1))</f>
        <v>42459</v>
      </c>
      <c r="B67" s="99" t="s">
        <v>44</v>
      </c>
      <c r="C67" s="89" t="s">
        <v>11</v>
      </c>
      <c r="D67" s="90"/>
      <c r="E67" s="38">
        <f>IF(Q67=0,"",IF(Q67&gt;8,"入力ミス",Q67))</f>
      </c>
      <c r="F67" s="39"/>
      <c r="G67" s="29"/>
      <c r="H67" s="86"/>
    </row>
    <row r="68" spans="1:8" ht="12.75" customHeight="1">
      <c r="A68" s="34"/>
      <c r="B68" s="35"/>
      <c r="C68" s="24" t="s">
        <v>6</v>
      </c>
      <c r="D68" s="25"/>
      <c r="E68" s="40"/>
      <c r="F68" s="41"/>
      <c r="G68" s="30"/>
      <c r="H68" s="87"/>
    </row>
    <row r="69" spans="1:8" ht="12.75" customHeight="1">
      <c r="A69" s="33">
        <f>IF(A67="","",IF(DAY(A67+1)=1,"",A67+1))</f>
        <v>42460</v>
      </c>
      <c r="B69" s="99" t="s">
        <v>45</v>
      </c>
      <c r="C69" s="96" t="s">
        <v>11</v>
      </c>
      <c r="D69" s="93"/>
      <c r="E69" s="38">
        <f>IF(Q69=0,"",IF(Q69&gt;8,"入力ミス",Q69))</f>
      </c>
      <c r="F69" s="39"/>
      <c r="G69" s="29"/>
      <c r="H69" s="91"/>
    </row>
    <row r="70" spans="1:8" ht="12.75" customHeight="1">
      <c r="A70" s="80"/>
      <c r="B70" s="81"/>
      <c r="C70" s="24" t="s">
        <v>6</v>
      </c>
      <c r="D70" s="25"/>
      <c r="E70" s="40"/>
      <c r="F70" s="41"/>
      <c r="G70" s="30"/>
      <c r="H70" s="97"/>
    </row>
    <row r="71" spans="1:8" ht="12.75" customHeight="1">
      <c r="A71" s="2"/>
      <c r="B71" s="3"/>
      <c r="C71" s="3"/>
      <c r="D71" s="5" t="s">
        <v>3</v>
      </c>
      <c r="E71" s="76"/>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selectLockedCells="1"/>
  <mergeCells count="198">
    <mergeCell ref="E5:H5"/>
    <mergeCell ref="G73:H73"/>
    <mergeCell ref="G53:G54"/>
    <mergeCell ref="H53:H54"/>
    <mergeCell ref="G49:G50"/>
    <mergeCell ref="H49:H50"/>
    <mergeCell ref="G51:G52"/>
    <mergeCell ref="H51:H52"/>
    <mergeCell ref="E45:F46"/>
    <mergeCell ref="G45:G46"/>
    <mergeCell ref="A51:A52"/>
    <mergeCell ref="B51:B52"/>
    <mergeCell ref="C51:D51"/>
    <mergeCell ref="E51:F52"/>
    <mergeCell ref="A49:A50"/>
    <mergeCell ref="B49:B50"/>
    <mergeCell ref="C49:D49"/>
    <mergeCell ref="E49:F50"/>
    <mergeCell ref="H45:H46"/>
    <mergeCell ref="A47:A48"/>
    <mergeCell ref="B47:B48"/>
    <mergeCell ref="C47:D47"/>
    <mergeCell ref="E47:F48"/>
    <mergeCell ref="G47:G48"/>
    <mergeCell ref="H47:H48"/>
    <mergeCell ref="H65:H66"/>
    <mergeCell ref="A43:A44"/>
    <mergeCell ref="B43:B44"/>
    <mergeCell ref="C43:D43"/>
    <mergeCell ref="E43:F44"/>
    <mergeCell ref="G43:G44"/>
    <mergeCell ref="H43:H44"/>
    <mergeCell ref="A45:A46"/>
    <mergeCell ref="B45:B46"/>
    <mergeCell ref="C45:D45"/>
    <mergeCell ref="B65:B66"/>
    <mergeCell ref="C65:D65"/>
    <mergeCell ref="E65:F66"/>
    <mergeCell ref="G65:G66"/>
    <mergeCell ref="G39:G40"/>
    <mergeCell ref="H39:H40"/>
    <mergeCell ref="G41:G42"/>
    <mergeCell ref="H41:H42"/>
    <mergeCell ref="B55:B56"/>
    <mergeCell ref="C55:D55"/>
    <mergeCell ref="D73:E73"/>
    <mergeCell ref="A39:A40"/>
    <mergeCell ref="B39:B40"/>
    <mergeCell ref="C39:D39"/>
    <mergeCell ref="E39:F40"/>
    <mergeCell ref="A41:A42"/>
    <mergeCell ref="B41:B42"/>
    <mergeCell ref="C41:D41"/>
    <mergeCell ref="E41:F42"/>
    <mergeCell ref="A65:A66"/>
    <mergeCell ref="G69:G70"/>
    <mergeCell ref="H69:H70"/>
    <mergeCell ref="E71:F71"/>
    <mergeCell ref="A72:H72"/>
    <mergeCell ref="A69:A70"/>
    <mergeCell ref="B69:B70"/>
    <mergeCell ref="C69:D69"/>
    <mergeCell ref="E69:F70"/>
    <mergeCell ref="G37:G38"/>
    <mergeCell ref="H37:H38"/>
    <mergeCell ref="A35:A36"/>
    <mergeCell ref="B35:B36"/>
    <mergeCell ref="A37:A38"/>
    <mergeCell ref="B37:B38"/>
    <mergeCell ref="C37:D37"/>
    <mergeCell ref="E37:F38"/>
    <mergeCell ref="C35:D35"/>
    <mergeCell ref="E35:F36"/>
    <mergeCell ref="G31:G32"/>
    <mergeCell ref="H31:H32"/>
    <mergeCell ref="G33:G34"/>
    <mergeCell ref="H33:H34"/>
    <mergeCell ref="G35:G36"/>
    <mergeCell ref="H35:H36"/>
    <mergeCell ref="A33:A34"/>
    <mergeCell ref="B33:B34"/>
    <mergeCell ref="C33:D33"/>
    <mergeCell ref="E33:F34"/>
    <mergeCell ref="A31:A32"/>
    <mergeCell ref="B31:B32"/>
    <mergeCell ref="C31:D31"/>
    <mergeCell ref="E31:F32"/>
    <mergeCell ref="G29:G30"/>
    <mergeCell ref="H29:H30"/>
    <mergeCell ref="A27:A28"/>
    <mergeCell ref="B27:B28"/>
    <mergeCell ref="A29:A30"/>
    <mergeCell ref="B29:B30"/>
    <mergeCell ref="C29:D29"/>
    <mergeCell ref="E29:F30"/>
    <mergeCell ref="C27:D27"/>
    <mergeCell ref="E27:F28"/>
    <mergeCell ref="G23:G24"/>
    <mergeCell ref="H23:H24"/>
    <mergeCell ref="G25:G26"/>
    <mergeCell ref="H25:H26"/>
    <mergeCell ref="G27:G28"/>
    <mergeCell ref="H27:H28"/>
    <mergeCell ref="A25:A26"/>
    <mergeCell ref="B25:B26"/>
    <mergeCell ref="C25:D25"/>
    <mergeCell ref="E25:F26"/>
    <mergeCell ref="A23:A24"/>
    <mergeCell ref="B23:B24"/>
    <mergeCell ref="C23:D23"/>
    <mergeCell ref="E23:F24"/>
    <mergeCell ref="G21:G22"/>
    <mergeCell ref="H21:H22"/>
    <mergeCell ref="A19:A20"/>
    <mergeCell ref="B19:B20"/>
    <mergeCell ref="A21:A22"/>
    <mergeCell ref="B21:B22"/>
    <mergeCell ref="C21:D21"/>
    <mergeCell ref="E21:F22"/>
    <mergeCell ref="C19:D19"/>
    <mergeCell ref="E19:F20"/>
    <mergeCell ref="G15:G16"/>
    <mergeCell ref="H15:H16"/>
    <mergeCell ref="G17:G18"/>
    <mergeCell ref="H17:H18"/>
    <mergeCell ref="G19:G20"/>
    <mergeCell ref="H19:H20"/>
    <mergeCell ref="A17:A18"/>
    <mergeCell ref="B17:B18"/>
    <mergeCell ref="C17:D17"/>
    <mergeCell ref="E17:F18"/>
    <mergeCell ref="A15:A16"/>
    <mergeCell ref="B15:B16"/>
    <mergeCell ref="C15:D15"/>
    <mergeCell ref="E15:F16"/>
    <mergeCell ref="G11:G12"/>
    <mergeCell ref="H11:H12"/>
    <mergeCell ref="A13:A14"/>
    <mergeCell ref="B13:B14"/>
    <mergeCell ref="C13:D13"/>
    <mergeCell ref="E13:F14"/>
    <mergeCell ref="G13:G14"/>
    <mergeCell ref="H13:H14"/>
    <mergeCell ref="A11:A12"/>
    <mergeCell ref="B11:B12"/>
    <mergeCell ref="C11:D11"/>
    <mergeCell ref="E11:F12"/>
    <mergeCell ref="G7:G8"/>
    <mergeCell ref="A1:H1"/>
    <mergeCell ref="H7:H8"/>
    <mergeCell ref="A9:A10"/>
    <mergeCell ref="B9:B10"/>
    <mergeCell ref="C9:D9"/>
    <mergeCell ref="E9:F10"/>
    <mergeCell ref="G9:G10"/>
    <mergeCell ref="H9:H10"/>
    <mergeCell ref="A7:A8"/>
    <mergeCell ref="B7:B8"/>
    <mergeCell ref="C7:D8"/>
    <mergeCell ref="E7:F8"/>
    <mergeCell ref="G55:G56"/>
    <mergeCell ref="H55:H56"/>
    <mergeCell ref="A53:A54"/>
    <mergeCell ref="B53:B54"/>
    <mergeCell ref="A55:A56"/>
    <mergeCell ref="E55:F56"/>
    <mergeCell ref="C53:D53"/>
    <mergeCell ref="E53:F54"/>
    <mergeCell ref="A57:A58"/>
    <mergeCell ref="B57:B58"/>
    <mergeCell ref="C57:D57"/>
    <mergeCell ref="E57:F58"/>
    <mergeCell ref="A59:A60"/>
    <mergeCell ref="B59:B60"/>
    <mergeCell ref="C59:D59"/>
    <mergeCell ref="E59:F60"/>
    <mergeCell ref="A61:A62"/>
    <mergeCell ref="B61:B62"/>
    <mergeCell ref="G57:G58"/>
    <mergeCell ref="H57:H58"/>
    <mergeCell ref="G59:G60"/>
    <mergeCell ref="H59:H60"/>
    <mergeCell ref="G63:G64"/>
    <mergeCell ref="H63:H64"/>
    <mergeCell ref="G61:G62"/>
    <mergeCell ref="H61:H62"/>
    <mergeCell ref="A63:A64"/>
    <mergeCell ref="B63:B64"/>
    <mergeCell ref="C63:D63"/>
    <mergeCell ref="E63:F64"/>
    <mergeCell ref="C61:D61"/>
    <mergeCell ref="E61:F62"/>
    <mergeCell ref="G67:G68"/>
    <mergeCell ref="H67:H68"/>
    <mergeCell ref="A67:A68"/>
    <mergeCell ref="B67:B68"/>
    <mergeCell ref="C67:D67"/>
    <mergeCell ref="E67:F68"/>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E2"/>
  <sheetViews>
    <sheetView zoomScalePageLayoutView="0" workbookViewId="0" topLeftCell="A1">
      <selection activeCell="D2" sqref="D2"/>
    </sheetView>
  </sheetViews>
  <sheetFormatPr defaultColWidth="9.00390625" defaultRowHeight="13.5" customHeight="1"/>
  <cols>
    <col min="1" max="5" width="14.625" style="20" customWidth="1"/>
    <col min="6" max="16384" width="9.00390625" style="20" customWidth="1"/>
  </cols>
  <sheetData>
    <row r="1" spans="1:5" s="19" customFormat="1" ht="44.25" customHeight="1">
      <c r="A1" s="22" t="s">
        <v>20</v>
      </c>
      <c r="B1" s="22" t="s">
        <v>16</v>
      </c>
      <c r="C1" s="22" t="s">
        <v>32</v>
      </c>
      <c r="D1" s="22" t="s">
        <v>40</v>
      </c>
      <c r="E1" s="22" t="s">
        <v>10</v>
      </c>
    </row>
    <row r="2" spans="1:5" ht="36.75" customHeight="1">
      <c r="A2" s="21" t="s">
        <v>21</v>
      </c>
      <c r="B2" s="23" t="s">
        <v>17</v>
      </c>
      <c r="C2" s="23" t="s">
        <v>18</v>
      </c>
      <c r="D2" s="23" t="s">
        <v>34</v>
      </c>
      <c r="E2" s="21" t="s">
        <v>23</v>
      </c>
    </row>
  </sheetData>
  <sheetProtection/>
  <dataValidations count="1">
    <dataValidation allowBlank="1" showInputMessage="1" showErrorMessage="1" imeMode="hiragana" sqref="B1:C65536"/>
  </dataValidations>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1">
      <selection activeCell="G27" sqref="G27:G28"/>
    </sheetView>
  </sheetViews>
  <sheetFormatPr defaultColWidth="9.00390625" defaultRowHeight="13.5"/>
  <cols>
    <col min="4" max="4" width="17.25390625" style="0" customWidth="1"/>
    <col min="7" max="7" width="10.625" style="0" customWidth="1"/>
    <col min="8" max="8" width="21.375" style="0" customWidth="1"/>
  </cols>
  <sheetData>
    <row r="1" spans="1:8" ht="14.25">
      <c r="A1" s="64" t="s">
        <v>33</v>
      </c>
      <c r="B1" s="64"/>
      <c r="C1" s="64"/>
      <c r="D1" s="64"/>
      <c r="E1" s="64"/>
      <c r="F1" s="64"/>
      <c r="G1" s="64"/>
      <c r="H1" s="64"/>
    </row>
    <row r="2" spans="5:6" ht="13.5">
      <c r="E2" s="9"/>
      <c r="F2" s="9" t="str">
        <f>'基礎データ'!C2</f>
        <v>ｺｳﾍﾞ ﾀﾛｳ</v>
      </c>
    </row>
    <row r="3" spans="3:7" ht="13.5">
      <c r="C3" s="13" t="s">
        <v>22</v>
      </c>
      <c r="D3" s="17" t="str">
        <f>'基礎データ'!A2</f>
        <v>001C001C</v>
      </c>
      <c r="E3" s="18" t="s">
        <v>15</v>
      </c>
      <c r="F3" s="14" t="str">
        <f>'基礎データ'!B2</f>
        <v>神戸　太郎</v>
      </c>
      <c r="G3" s="14"/>
    </row>
    <row r="4" spans="5:6" ht="13.5">
      <c r="E4" s="10"/>
      <c r="F4" s="10"/>
    </row>
    <row r="5" spans="1:8" ht="13.5">
      <c r="A5" s="16">
        <f>A9</f>
        <v>41760</v>
      </c>
      <c r="B5" t="s">
        <v>14</v>
      </c>
      <c r="D5" t="s">
        <v>40</v>
      </c>
      <c r="E5" s="98" t="str">
        <f>'基礎データ'!D2</f>
        <v>○○研究</v>
      </c>
      <c r="F5" s="98"/>
      <c r="G5" s="98"/>
      <c r="H5" s="98"/>
    </row>
    <row r="7" spans="1:8" ht="12.75" customHeight="1">
      <c r="A7" s="52" t="s">
        <v>0</v>
      </c>
      <c r="B7" s="54" t="s">
        <v>1</v>
      </c>
      <c r="C7" s="56" t="s">
        <v>2</v>
      </c>
      <c r="D7" s="57"/>
      <c r="E7" s="56" t="s">
        <v>8</v>
      </c>
      <c r="F7" s="60"/>
      <c r="G7" s="62" t="s">
        <v>41</v>
      </c>
      <c r="H7" s="65" t="s">
        <v>5</v>
      </c>
    </row>
    <row r="8" spans="1:8" ht="12.75" customHeight="1">
      <c r="A8" s="53"/>
      <c r="B8" s="55"/>
      <c r="C8" s="58"/>
      <c r="D8" s="59"/>
      <c r="E8" s="58"/>
      <c r="F8" s="61"/>
      <c r="G8" s="63"/>
      <c r="H8" s="66"/>
    </row>
    <row r="9" spans="1:8" ht="12.75" customHeight="1">
      <c r="A9" s="67">
        <v>41760</v>
      </c>
      <c r="B9" s="88" t="s">
        <v>49</v>
      </c>
      <c r="C9" s="96" t="s">
        <v>19</v>
      </c>
      <c r="D9" s="93"/>
      <c r="E9" s="71">
        <f>IF(Q9=0,"",IF(Q9&gt;8,"入力ミス",Q9))</f>
      </c>
      <c r="F9" s="72"/>
      <c r="G9" s="73"/>
      <c r="H9" s="95"/>
    </row>
    <row r="10" spans="1:8" ht="12.75" customHeight="1">
      <c r="A10" s="34"/>
      <c r="B10" s="35"/>
      <c r="C10" s="24" t="s">
        <v>6</v>
      </c>
      <c r="D10" s="25"/>
      <c r="E10" s="40"/>
      <c r="F10" s="41"/>
      <c r="G10" s="30"/>
      <c r="H10" s="87"/>
    </row>
    <row r="11" spans="1:8" ht="12.75" customHeight="1">
      <c r="A11" s="34">
        <f>A9+1</f>
        <v>41761</v>
      </c>
      <c r="B11" s="99" t="s">
        <v>48</v>
      </c>
      <c r="C11" s="92" t="s">
        <v>11</v>
      </c>
      <c r="D11" s="93"/>
      <c r="E11" s="48">
        <f>IF(Q11=0,"",IF(Q11&gt;8,"入力ミス",Q11))</f>
      </c>
      <c r="F11" s="49"/>
      <c r="G11" s="46"/>
      <c r="H11" s="91"/>
    </row>
    <row r="12" spans="1:8" ht="12.75" customHeight="1">
      <c r="A12" s="34"/>
      <c r="B12" s="35"/>
      <c r="C12" s="26" t="s">
        <v>6</v>
      </c>
      <c r="D12" s="25"/>
      <c r="E12" s="40"/>
      <c r="F12" s="41"/>
      <c r="G12" s="30"/>
      <c r="H12" s="87"/>
    </row>
    <row r="13" spans="1:8" ht="12.75" customHeight="1">
      <c r="A13" s="34">
        <f>A11+1</f>
        <v>41762</v>
      </c>
      <c r="B13" s="99" t="s">
        <v>42</v>
      </c>
      <c r="C13" s="94" t="s">
        <v>11</v>
      </c>
      <c r="D13" s="90"/>
      <c r="E13" s="38">
        <f>IF(Q13=0,"",IF(Q13&gt;8,"入力ミス",Q13))</f>
      </c>
      <c r="F13" s="39"/>
      <c r="G13" s="29"/>
      <c r="H13" s="86"/>
    </row>
    <row r="14" spans="1:8" ht="12.75" customHeight="1">
      <c r="A14" s="34"/>
      <c r="B14" s="35"/>
      <c r="C14" s="26" t="s">
        <v>6</v>
      </c>
      <c r="D14" s="25"/>
      <c r="E14" s="40"/>
      <c r="F14" s="41"/>
      <c r="G14" s="30"/>
      <c r="H14" s="87"/>
    </row>
    <row r="15" spans="1:8" ht="12.75" customHeight="1">
      <c r="A15" s="34">
        <f>A13+1</f>
        <v>41763</v>
      </c>
      <c r="B15" s="99" t="s">
        <v>43</v>
      </c>
      <c r="C15" s="94" t="s">
        <v>11</v>
      </c>
      <c r="D15" s="90"/>
      <c r="E15" s="48">
        <f>IF(Q15=0,"",IF(Q15&gt;8,"入力ミス",Q15))</f>
      </c>
      <c r="F15" s="49"/>
      <c r="G15" s="29"/>
      <c r="H15" s="91"/>
    </row>
    <row r="16" spans="1:8" ht="12.75" customHeight="1">
      <c r="A16" s="34"/>
      <c r="B16" s="35"/>
      <c r="C16" s="27" t="s">
        <v>6</v>
      </c>
      <c r="D16" s="28"/>
      <c r="E16" s="38"/>
      <c r="F16" s="39"/>
      <c r="G16" s="29"/>
      <c r="H16" s="86"/>
    </row>
    <row r="17" spans="1:8" ht="12.75" customHeight="1">
      <c r="A17" s="34">
        <f>A15+1</f>
        <v>41764</v>
      </c>
      <c r="B17" s="99" t="s">
        <v>44</v>
      </c>
      <c r="C17" s="92" t="s">
        <v>11</v>
      </c>
      <c r="D17" s="93"/>
      <c r="E17" s="48">
        <f>IF(Q17=0,"",IF(Q17&gt;8,"入力ミス",Q17))</f>
      </c>
      <c r="F17" s="49"/>
      <c r="G17" s="46"/>
      <c r="H17" s="91"/>
    </row>
    <row r="18" spans="1:8" ht="12.75" customHeight="1">
      <c r="A18" s="34"/>
      <c r="B18" s="35"/>
      <c r="C18" s="27" t="s">
        <v>6</v>
      </c>
      <c r="D18" s="28"/>
      <c r="E18" s="38"/>
      <c r="F18" s="39"/>
      <c r="G18" s="29"/>
      <c r="H18" s="86"/>
    </row>
    <row r="19" spans="1:8" ht="12.75" customHeight="1">
      <c r="A19" s="34">
        <f>A17+1</f>
        <v>41765</v>
      </c>
      <c r="B19" s="99" t="s">
        <v>45</v>
      </c>
      <c r="C19" s="92" t="s">
        <v>11</v>
      </c>
      <c r="D19" s="93"/>
      <c r="E19" s="48">
        <f>IF(Q19=0,"",IF(Q19&gt;8,"入力ミス",Q19))</f>
      </c>
      <c r="F19" s="49"/>
      <c r="G19" s="46"/>
      <c r="H19" s="91"/>
    </row>
    <row r="20" spans="1:8" ht="12.75" customHeight="1">
      <c r="A20" s="34"/>
      <c r="B20" s="35"/>
      <c r="C20" s="26" t="s">
        <v>6</v>
      </c>
      <c r="D20" s="25"/>
      <c r="E20" s="40"/>
      <c r="F20" s="41"/>
      <c r="G20" s="30"/>
      <c r="H20" s="87"/>
    </row>
    <row r="21" spans="1:8" ht="12.75" customHeight="1">
      <c r="A21" s="34">
        <f>A19+1</f>
        <v>41766</v>
      </c>
      <c r="B21" s="99" t="s">
        <v>46</v>
      </c>
      <c r="C21" s="94" t="s">
        <v>11</v>
      </c>
      <c r="D21" s="90"/>
      <c r="E21" s="38">
        <f>IF(Q21=0,"",IF(Q21&gt;8,"入力ミス",Q21))</f>
      </c>
      <c r="F21" s="39"/>
      <c r="G21" s="29"/>
      <c r="H21" s="86"/>
    </row>
    <row r="22" spans="1:8" ht="12.75" customHeight="1">
      <c r="A22" s="34"/>
      <c r="B22" s="35"/>
      <c r="C22" s="26" t="s">
        <v>6</v>
      </c>
      <c r="D22" s="25"/>
      <c r="E22" s="40"/>
      <c r="F22" s="41"/>
      <c r="G22" s="30"/>
      <c r="H22" s="87"/>
    </row>
    <row r="23" spans="1:8" ht="12.75" customHeight="1">
      <c r="A23" s="34">
        <f>A21+1</f>
        <v>41767</v>
      </c>
      <c r="B23" s="99" t="s">
        <v>47</v>
      </c>
      <c r="C23" s="92" t="s">
        <v>11</v>
      </c>
      <c r="D23" s="93"/>
      <c r="E23" s="48">
        <f>IF(Q23=0,"",IF(Q23&gt;8,"入力ミス",Q23))</f>
      </c>
      <c r="F23" s="49"/>
      <c r="G23" s="29"/>
      <c r="H23" s="91"/>
    </row>
    <row r="24" spans="1:8" ht="12.75" customHeight="1">
      <c r="A24" s="34"/>
      <c r="B24" s="35"/>
      <c r="C24" s="27" t="s">
        <v>6</v>
      </c>
      <c r="D24" s="28"/>
      <c r="E24" s="38"/>
      <c r="F24" s="39"/>
      <c r="G24" s="29"/>
      <c r="H24" s="86"/>
    </row>
    <row r="25" spans="1:8" ht="12.75" customHeight="1">
      <c r="A25" s="34">
        <f>A23+1</f>
        <v>41768</v>
      </c>
      <c r="B25" s="99" t="s">
        <v>48</v>
      </c>
      <c r="C25" s="92" t="s">
        <v>11</v>
      </c>
      <c r="D25" s="93"/>
      <c r="E25" s="48">
        <f>IF(Q25=0,"",IF(Q25&gt;8,"入力ミス",Q25))</f>
      </c>
      <c r="F25" s="49"/>
      <c r="G25" s="46"/>
      <c r="H25" s="91"/>
    </row>
    <row r="26" spans="1:8" ht="12.75" customHeight="1">
      <c r="A26" s="34"/>
      <c r="B26" s="35"/>
      <c r="C26" s="27" t="s">
        <v>6</v>
      </c>
      <c r="D26" s="28"/>
      <c r="E26" s="38"/>
      <c r="F26" s="39"/>
      <c r="G26" s="29"/>
      <c r="H26" s="86"/>
    </row>
    <row r="27" spans="1:8" ht="12.75" customHeight="1">
      <c r="A27" s="34">
        <f>A25+1</f>
        <v>41769</v>
      </c>
      <c r="B27" s="99" t="s">
        <v>42</v>
      </c>
      <c r="C27" s="92" t="s">
        <v>11</v>
      </c>
      <c r="D27" s="93"/>
      <c r="E27" s="48">
        <f>IF(Q27=0,"",IF(Q27&gt;8,"入力ミス",Q27))</f>
      </c>
      <c r="F27" s="49"/>
      <c r="G27" s="46"/>
      <c r="H27" s="91"/>
    </row>
    <row r="28" spans="1:8" ht="12.75" customHeight="1">
      <c r="A28" s="34"/>
      <c r="B28" s="35"/>
      <c r="C28" s="26" t="s">
        <v>6</v>
      </c>
      <c r="D28" s="25"/>
      <c r="E28" s="40"/>
      <c r="F28" s="41"/>
      <c r="G28" s="30"/>
      <c r="H28" s="87"/>
    </row>
    <row r="29" spans="1:8" ht="12.75" customHeight="1">
      <c r="A29" s="34">
        <f>A27+1</f>
        <v>41770</v>
      </c>
      <c r="B29" s="99" t="s">
        <v>43</v>
      </c>
      <c r="C29" s="94" t="s">
        <v>11</v>
      </c>
      <c r="D29" s="90"/>
      <c r="E29" s="38">
        <f>IF(Q29=0,"",IF(Q29&gt;8,"入力ミス",Q29))</f>
      </c>
      <c r="F29" s="39"/>
      <c r="G29" s="29"/>
      <c r="H29" s="86"/>
    </row>
    <row r="30" spans="1:8" ht="12.75" customHeight="1">
      <c r="A30" s="34"/>
      <c r="B30" s="35"/>
      <c r="C30" s="26" t="s">
        <v>6</v>
      </c>
      <c r="D30" s="25"/>
      <c r="E30" s="40"/>
      <c r="F30" s="41"/>
      <c r="G30" s="30"/>
      <c r="H30" s="87"/>
    </row>
    <row r="31" spans="1:8" ht="12.75" customHeight="1">
      <c r="A31" s="34">
        <f>A29+1</f>
        <v>41771</v>
      </c>
      <c r="B31" s="99" t="s">
        <v>44</v>
      </c>
      <c r="C31" s="92" t="s">
        <v>11</v>
      </c>
      <c r="D31" s="93"/>
      <c r="E31" s="48">
        <f>IF(Q31=0,"",IF(Q31&gt;8,"入力ミス",Q31))</f>
      </c>
      <c r="F31" s="49"/>
      <c r="G31" s="46"/>
      <c r="H31" s="91"/>
    </row>
    <row r="32" spans="1:8" ht="12.75" customHeight="1">
      <c r="A32" s="34"/>
      <c r="B32" s="35"/>
      <c r="C32" s="27" t="s">
        <v>6</v>
      </c>
      <c r="D32" s="28"/>
      <c r="E32" s="38"/>
      <c r="F32" s="39"/>
      <c r="G32" s="29"/>
      <c r="H32" s="86"/>
    </row>
    <row r="33" spans="1:8" ht="12.75" customHeight="1">
      <c r="A33" s="34">
        <f>A31+1</f>
        <v>41772</v>
      </c>
      <c r="B33" s="99" t="s">
        <v>45</v>
      </c>
      <c r="C33" s="92" t="s">
        <v>11</v>
      </c>
      <c r="D33" s="93"/>
      <c r="E33" s="48">
        <f>IF(Q33=0,"",IF(Q33&gt;8,"入力ミス",Q33))</f>
      </c>
      <c r="F33" s="49"/>
      <c r="G33" s="46"/>
      <c r="H33" s="91"/>
    </row>
    <row r="34" spans="1:8" ht="12.75" customHeight="1">
      <c r="A34" s="34"/>
      <c r="B34" s="35"/>
      <c r="C34" s="27" t="s">
        <v>6</v>
      </c>
      <c r="D34" s="28"/>
      <c r="E34" s="38"/>
      <c r="F34" s="39"/>
      <c r="G34" s="29"/>
      <c r="H34" s="86"/>
    </row>
    <row r="35" spans="1:8" ht="12.75" customHeight="1">
      <c r="A35" s="34">
        <f>A33+1</f>
        <v>41773</v>
      </c>
      <c r="B35" s="99" t="s">
        <v>46</v>
      </c>
      <c r="C35" s="92" t="s">
        <v>11</v>
      </c>
      <c r="D35" s="93"/>
      <c r="E35" s="48">
        <f>IF(Q35=0,"",IF(Q35&gt;8,"入力ミス",Q35))</f>
      </c>
      <c r="F35" s="49"/>
      <c r="G35" s="46"/>
      <c r="H35" s="91"/>
    </row>
    <row r="36" spans="1:8" ht="12.75" customHeight="1">
      <c r="A36" s="34"/>
      <c r="B36" s="35"/>
      <c r="C36" s="26" t="s">
        <v>6</v>
      </c>
      <c r="D36" s="25"/>
      <c r="E36" s="40"/>
      <c r="F36" s="41"/>
      <c r="G36" s="30"/>
      <c r="H36" s="87"/>
    </row>
    <row r="37" spans="1:8" ht="12.75" customHeight="1">
      <c r="A37" s="34">
        <f>A35+1</f>
        <v>41774</v>
      </c>
      <c r="B37" s="99" t="s">
        <v>47</v>
      </c>
      <c r="C37" s="94" t="s">
        <v>11</v>
      </c>
      <c r="D37" s="90"/>
      <c r="E37" s="38">
        <f>IF(Q37=0,"",IF(Q37&gt;8,"入力ミス",Q37))</f>
      </c>
      <c r="F37" s="39"/>
      <c r="G37" s="29"/>
      <c r="H37" s="86"/>
    </row>
    <row r="38" spans="1:8" ht="12.75" customHeight="1">
      <c r="A38" s="34"/>
      <c r="B38" s="35"/>
      <c r="C38" s="26" t="s">
        <v>6</v>
      </c>
      <c r="D38" s="25"/>
      <c r="E38" s="40"/>
      <c r="F38" s="41"/>
      <c r="G38" s="30"/>
      <c r="H38" s="87"/>
    </row>
    <row r="39" spans="1:8" ht="12.75" customHeight="1">
      <c r="A39" s="34">
        <f>A37+1</f>
        <v>41775</v>
      </c>
      <c r="B39" s="99" t="s">
        <v>48</v>
      </c>
      <c r="C39" s="92" t="s">
        <v>11</v>
      </c>
      <c r="D39" s="93"/>
      <c r="E39" s="48">
        <f>IF(Q39=0,"",IF(Q39&gt;8,"入力ミス",Q39))</f>
      </c>
      <c r="F39" s="49"/>
      <c r="G39" s="46"/>
      <c r="H39" s="91"/>
    </row>
    <row r="40" spans="1:8" ht="12.75" customHeight="1">
      <c r="A40" s="34"/>
      <c r="B40" s="35"/>
      <c r="C40" s="27" t="s">
        <v>6</v>
      </c>
      <c r="D40" s="28"/>
      <c r="E40" s="38"/>
      <c r="F40" s="39"/>
      <c r="G40" s="29"/>
      <c r="H40" s="86"/>
    </row>
    <row r="41" spans="1:8" ht="12.75" customHeight="1">
      <c r="A41" s="34">
        <f>A39+1</f>
        <v>41776</v>
      </c>
      <c r="B41" s="99" t="s">
        <v>42</v>
      </c>
      <c r="C41" s="92" t="s">
        <v>11</v>
      </c>
      <c r="D41" s="93"/>
      <c r="E41" s="48">
        <f>IF(Q41=0,"",IF(Q41&gt;8,"入力ミス",Q41))</f>
      </c>
      <c r="F41" s="49"/>
      <c r="G41" s="46"/>
      <c r="H41" s="91"/>
    </row>
    <row r="42" spans="1:8" ht="12.75" customHeight="1">
      <c r="A42" s="34"/>
      <c r="B42" s="35"/>
      <c r="C42" s="27" t="s">
        <v>6</v>
      </c>
      <c r="D42" s="28"/>
      <c r="E42" s="38"/>
      <c r="F42" s="39"/>
      <c r="G42" s="29"/>
      <c r="H42" s="86"/>
    </row>
    <row r="43" spans="1:8" ht="12.75" customHeight="1">
      <c r="A43" s="34">
        <f>A41+1</f>
        <v>41777</v>
      </c>
      <c r="B43" s="99" t="s">
        <v>43</v>
      </c>
      <c r="C43" s="92" t="s">
        <v>11</v>
      </c>
      <c r="D43" s="93"/>
      <c r="E43" s="48">
        <f>IF(Q43=0,"",IF(Q43&gt;8,"入力ミス",Q43))</f>
      </c>
      <c r="F43" s="49"/>
      <c r="G43" s="46"/>
      <c r="H43" s="91"/>
    </row>
    <row r="44" spans="1:8" ht="12.75" customHeight="1">
      <c r="A44" s="34"/>
      <c r="B44" s="35"/>
      <c r="C44" s="26" t="s">
        <v>6</v>
      </c>
      <c r="D44" s="25"/>
      <c r="E44" s="40"/>
      <c r="F44" s="41"/>
      <c r="G44" s="30"/>
      <c r="H44" s="87"/>
    </row>
    <row r="45" spans="1:8" ht="12.75" customHeight="1">
      <c r="A45" s="34">
        <f>A43+1</f>
        <v>41778</v>
      </c>
      <c r="B45" s="99" t="s">
        <v>44</v>
      </c>
      <c r="C45" s="94" t="s">
        <v>11</v>
      </c>
      <c r="D45" s="90"/>
      <c r="E45" s="38">
        <f>IF(Q45=0,"",IF(Q45&gt;8,"入力ミス",Q45))</f>
      </c>
      <c r="F45" s="39"/>
      <c r="G45" s="29"/>
      <c r="H45" s="86"/>
    </row>
    <row r="46" spans="1:8" ht="12.75" customHeight="1">
      <c r="A46" s="34"/>
      <c r="B46" s="35"/>
      <c r="C46" s="26" t="s">
        <v>6</v>
      </c>
      <c r="D46" s="25"/>
      <c r="E46" s="40"/>
      <c r="F46" s="41"/>
      <c r="G46" s="30"/>
      <c r="H46" s="86"/>
    </row>
    <row r="47" spans="1:8" ht="12.75" customHeight="1">
      <c r="A47" s="34">
        <f>A45+1</f>
        <v>41779</v>
      </c>
      <c r="B47" s="99" t="s">
        <v>45</v>
      </c>
      <c r="C47" s="92" t="s">
        <v>11</v>
      </c>
      <c r="D47" s="93"/>
      <c r="E47" s="48">
        <f>IF(Q47=0,"",IF(Q47&gt;8,"入力ミス",Q47))</f>
      </c>
      <c r="F47" s="49"/>
      <c r="G47" s="46"/>
      <c r="H47" s="91"/>
    </row>
    <row r="48" spans="1:8" ht="12.75" customHeight="1">
      <c r="A48" s="34"/>
      <c r="B48" s="35"/>
      <c r="C48" s="27" t="s">
        <v>6</v>
      </c>
      <c r="D48" s="28"/>
      <c r="E48" s="38"/>
      <c r="F48" s="39"/>
      <c r="G48" s="29"/>
      <c r="H48" s="86"/>
    </row>
    <row r="49" spans="1:8" ht="12.75" customHeight="1">
      <c r="A49" s="34">
        <f>A47+1</f>
        <v>41780</v>
      </c>
      <c r="B49" s="99" t="s">
        <v>46</v>
      </c>
      <c r="C49" s="92" t="s">
        <v>11</v>
      </c>
      <c r="D49" s="93"/>
      <c r="E49" s="48">
        <f>IF(Q49=0,"",IF(Q49&gt;8,"入力ミス",Q49))</f>
      </c>
      <c r="F49" s="49"/>
      <c r="G49" s="46"/>
      <c r="H49" s="91"/>
    </row>
    <row r="50" spans="1:8" ht="12.75" customHeight="1">
      <c r="A50" s="34"/>
      <c r="B50" s="35"/>
      <c r="C50" s="27" t="s">
        <v>6</v>
      </c>
      <c r="D50" s="28"/>
      <c r="E50" s="38"/>
      <c r="F50" s="39"/>
      <c r="G50" s="29"/>
      <c r="H50" s="86"/>
    </row>
    <row r="51" spans="1:8" ht="12.75" customHeight="1">
      <c r="A51" s="34">
        <f>A49+1</f>
        <v>41781</v>
      </c>
      <c r="B51" s="99" t="s">
        <v>47</v>
      </c>
      <c r="C51" s="92" t="s">
        <v>11</v>
      </c>
      <c r="D51" s="93"/>
      <c r="E51" s="48">
        <f>IF(Q51=0,"",IF(Q51&gt;8,"入力ミス",Q51))</f>
      </c>
      <c r="F51" s="49"/>
      <c r="G51" s="46"/>
      <c r="H51" s="91"/>
    </row>
    <row r="52" spans="1:8" ht="12.75" customHeight="1">
      <c r="A52" s="34"/>
      <c r="B52" s="35"/>
      <c r="C52" s="26" t="s">
        <v>6</v>
      </c>
      <c r="D52" s="25"/>
      <c r="E52" s="40"/>
      <c r="F52" s="41"/>
      <c r="G52" s="30"/>
      <c r="H52" s="87"/>
    </row>
    <row r="53" spans="1:8" ht="12.75" customHeight="1">
      <c r="A53" s="34">
        <f>A51+1</f>
        <v>41782</v>
      </c>
      <c r="B53" s="99" t="s">
        <v>48</v>
      </c>
      <c r="C53" s="94" t="s">
        <v>11</v>
      </c>
      <c r="D53" s="90"/>
      <c r="E53" s="38">
        <f>IF(Q53=0,"",IF(Q53&gt;8,"入力ミス",Q53))</f>
      </c>
      <c r="F53" s="39"/>
      <c r="G53" s="29"/>
      <c r="H53" s="86"/>
    </row>
    <row r="54" spans="1:8" ht="12.75" customHeight="1">
      <c r="A54" s="34"/>
      <c r="B54" s="35"/>
      <c r="C54" s="26" t="s">
        <v>6</v>
      </c>
      <c r="D54" s="25"/>
      <c r="E54" s="40"/>
      <c r="F54" s="41"/>
      <c r="G54" s="30"/>
      <c r="H54" s="86"/>
    </row>
    <row r="55" spans="1:8" ht="12.75" customHeight="1">
      <c r="A55" s="34">
        <f>A53+1</f>
        <v>41783</v>
      </c>
      <c r="B55" s="99" t="s">
        <v>42</v>
      </c>
      <c r="C55" s="92" t="s">
        <v>11</v>
      </c>
      <c r="D55" s="93"/>
      <c r="E55" s="48">
        <f>IF(Q55=0,"",IF(Q55&gt;8,"入力ミス",Q55))</f>
      </c>
      <c r="F55" s="49"/>
      <c r="G55" s="46"/>
      <c r="H55" s="91"/>
    </row>
    <row r="56" spans="1:8" ht="12.75" customHeight="1">
      <c r="A56" s="34"/>
      <c r="B56" s="35"/>
      <c r="C56" s="27" t="s">
        <v>6</v>
      </c>
      <c r="D56" s="28"/>
      <c r="E56" s="38"/>
      <c r="F56" s="39"/>
      <c r="G56" s="29"/>
      <c r="H56" s="86"/>
    </row>
    <row r="57" spans="1:8" ht="12.75" customHeight="1">
      <c r="A57" s="34">
        <f>A55+1</f>
        <v>41784</v>
      </c>
      <c r="B57" s="99" t="s">
        <v>43</v>
      </c>
      <c r="C57" s="92" t="s">
        <v>11</v>
      </c>
      <c r="D57" s="93"/>
      <c r="E57" s="48">
        <f>IF(Q57=0,"",IF(Q57&gt;8,"入力ミス",Q57))</f>
      </c>
      <c r="F57" s="49"/>
      <c r="G57" s="46"/>
      <c r="H57" s="91"/>
    </row>
    <row r="58" spans="1:8" ht="12.75" customHeight="1">
      <c r="A58" s="34"/>
      <c r="B58" s="35"/>
      <c r="C58" s="27" t="s">
        <v>6</v>
      </c>
      <c r="D58" s="28"/>
      <c r="E58" s="38"/>
      <c r="F58" s="39"/>
      <c r="G58" s="29"/>
      <c r="H58" s="86"/>
    </row>
    <row r="59" spans="1:8" ht="12.75" customHeight="1">
      <c r="A59" s="34">
        <f>A57+1</f>
        <v>41785</v>
      </c>
      <c r="B59" s="99" t="s">
        <v>44</v>
      </c>
      <c r="C59" s="92" t="s">
        <v>11</v>
      </c>
      <c r="D59" s="93"/>
      <c r="E59" s="48">
        <f>IF(Q59=0,"",IF(Q59&gt;8,"入力ミス",Q59))</f>
      </c>
      <c r="F59" s="49"/>
      <c r="G59" s="46"/>
      <c r="H59" s="91"/>
    </row>
    <row r="60" spans="1:8" ht="12.75" customHeight="1">
      <c r="A60" s="34"/>
      <c r="B60" s="35"/>
      <c r="C60" s="26" t="s">
        <v>6</v>
      </c>
      <c r="D60" s="25"/>
      <c r="E60" s="40"/>
      <c r="F60" s="41"/>
      <c r="G60" s="30"/>
      <c r="H60" s="87"/>
    </row>
    <row r="61" spans="1:8" ht="12.75" customHeight="1">
      <c r="A61" s="34">
        <f>A59+1</f>
        <v>41786</v>
      </c>
      <c r="B61" s="99" t="s">
        <v>45</v>
      </c>
      <c r="C61" s="94" t="s">
        <v>11</v>
      </c>
      <c r="D61" s="90"/>
      <c r="E61" s="38">
        <f>IF(Q61=0,"",IF(Q61&gt;8,"入力ミス",Q61))</f>
      </c>
      <c r="F61" s="39"/>
      <c r="G61" s="29"/>
      <c r="H61" s="86"/>
    </row>
    <row r="62" spans="1:8" ht="12.75" customHeight="1">
      <c r="A62" s="34"/>
      <c r="B62" s="35"/>
      <c r="C62" s="26" t="s">
        <v>6</v>
      </c>
      <c r="D62" s="25"/>
      <c r="E62" s="40"/>
      <c r="F62" s="41"/>
      <c r="G62" s="30"/>
      <c r="H62" s="87"/>
    </row>
    <row r="63" spans="1:8" ht="12.75" customHeight="1">
      <c r="A63" s="34">
        <f>A61+1</f>
        <v>41787</v>
      </c>
      <c r="B63" s="99" t="s">
        <v>46</v>
      </c>
      <c r="C63" s="92" t="s">
        <v>11</v>
      </c>
      <c r="D63" s="93"/>
      <c r="E63" s="38">
        <f>IF(Q63=0,"",IF(Q63&gt;8,"入力ミス",Q63))</f>
      </c>
      <c r="F63" s="39"/>
      <c r="G63" s="29"/>
      <c r="H63" s="91"/>
    </row>
    <row r="64" spans="1:8" ht="12.75" customHeight="1">
      <c r="A64" s="34"/>
      <c r="B64" s="35"/>
      <c r="C64" s="27" t="s">
        <v>6</v>
      </c>
      <c r="D64" s="28"/>
      <c r="E64" s="38"/>
      <c r="F64" s="39"/>
      <c r="G64" s="29"/>
      <c r="H64" s="86"/>
    </row>
    <row r="65" spans="1:8" ht="12.75" customHeight="1">
      <c r="A65" s="33">
        <f>IF(DAY(A63+1)=1,"",A63+1)</f>
        <v>41788</v>
      </c>
      <c r="B65" s="99" t="s">
        <v>47</v>
      </c>
      <c r="C65" s="96" t="s">
        <v>11</v>
      </c>
      <c r="D65" s="93"/>
      <c r="E65" s="48">
        <f>IF(Q65=0,"",IF(Q65&gt;8,"入力ミス",Q65))</f>
      </c>
      <c r="F65" s="49"/>
      <c r="G65" s="46"/>
      <c r="H65" s="91"/>
    </row>
    <row r="66" spans="1:8" ht="12.75" customHeight="1">
      <c r="A66" s="34"/>
      <c r="B66" s="35"/>
      <c r="C66" s="24" t="s">
        <v>6</v>
      </c>
      <c r="D66" s="25"/>
      <c r="E66" s="40"/>
      <c r="F66" s="41"/>
      <c r="G66" s="30"/>
      <c r="H66" s="87"/>
    </row>
    <row r="67" spans="1:8" ht="12.75" customHeight="1">
      <c r="A67" s="33">
        <f>IF(A65="","",IF(DAY(A65+1)=1,"",A65+1))</f>
        <v>41789</v>
      </c>
      <c r="B67" s="99" t="s">
        <v>48</v>
      </c>
      <c r="C67" s="89" t="s">
        <v>11</v>
      </c>
      <c r="D67" s="90"/>
      <c r="E67" s="38">
        <f>IF(Q67=0,"",IF(Q67&gt;8,"入力ミス",Q67))</f>
      </c>
      <c r="F67" s="39"/>
      <c r="G67" s="29"/>
      <c r="H67" s="86"/>
    </row>
    <row r="68" spans="1:8" ht="12.75" customHeight="1">
      <c r="A68" s="34"/>
      <c r="B68" s="35"/>
      <c r="C68" s="24" t="s">
        <v>6</v>
      </c>
      <c r="D68" s="25"/>
      <c r="E68" s="40"/>
      <c r="F68" s="41"/>
      <c r="G68" s="30"/>
      <c r="H68" s="87"/>
    </row>
    <row r="69" spans="1:8" ht="12.75" customHeight="1">
      <c r="A69" s="33">
        <f>IF(A67="","",IF(DAY(A67+1)=1,"",A67+1))</f>
        <v>41790</v>
      </c>
      <c r="B69" s="99" t="s">
        <v>42</v>
      </c>
      <c r="C69" s="96" t="s">
        <v>11</v>
      </c>
      <c r="D69" s="93"/>
      <c r="E69" s="38">
        <f>IF(Q69=0,"",IF(Q69&gt;8,"入力ミス",Q69))</f>
      </c>
      <c r="F69" s="39"/>
      <c r="G69" s="29"/>
      <c r="H69" s="91"/>
    </row>
    <row r="70" spans="1:8" ht="12.75" customHeight="1">
      <c r="A70" s="80"/>
      <c r="B70" s="81"/>
      <c r="C70" s="24" t="s">
        <v>6</v>
      </c>
      <c r="D70" s="25"/>
      <c r="E70" s="40"/>
      <c r="F70" s="41"/>
      <c r="G70" s="30"/>
      <c r="H70" s="97"/>
    </row>
    <row r="71" spans="1:8" ht="12.75" customHeight="1">
      <c r="A71" s="2"/>
      <c r="B71" s="3"/>
      <c r="C71" s="3"/>
      <c r="D71" s="5" t="s">
        <v>3</v>
      </c>
      <c r="E71" s="76"/>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selectLockedCells="1"/>
  <mergeCells count="198">
    <mergeCell ref="E5:H5"/>
    <mergeCell ref="G73:H73"/>
    <mergeCell ref="G53:G54"/>
    <mergeCell ref="H53:H54"/>
    <mergeCell ref="G49:G50"/>
    <mergeCell ref="H49:H50"/>
    <mergeCell ref="G51:G52"/>
    <mergeCell ref="H51:H52"/>
    <mergeCell ref="H65:H66"/>
    <mergeCell ref="G61:G62"/>
    <mergeCell ref="H61:H62"/>
    <mergeCell ref="E45:F46"/>
    <mergeCell ref="A51:A52"/>
    <mergeCell ref="B51:B52"/>
    <mergeCell ref="C51:D51"/>
    <mergeCell ref="E51:F52"/>
    <mergeCell ref="A49:A50"/>
    <mergeCell ref="B49:B50"/>
    <mergeCell ref="C49:D49"/>
    <mergeCell ref="E49:F50"/>
    <mergeCell ref="G45:G46"/>
    <mergeCell ref="H45:H46"/>
    <mergeCell ref="A47:A48"/>
    <mergeCell ref="B47:B48"/>
    <mergeCell ref="C47:D47"/>
    <mergeCell ref="E47:F48"/>
    <mergeCell ref="G47:G48"/>
    <mergeCell ref="H47:H48"/>
    <mergeCell ref="A45:A46"/>
    <mergeCell ref="B45:B46"/>
    <mergeCell ref="A43:A44"/>
    <mergeCell ref="B43:B44"/>
    <mergeCell ref="C43:D43"/>
    <mergeCell ref="E43:F44"/>
    <mergeCell ref="G43:G44"/>
    <mergeCell ref="H43:H44"/>
    <mergeCell ref="C45:D45"/>
    <mergeCell ref="B65:B66"/>
    <mergeCell ref="C65:D65"/>
    <mergeCell ref="E65:F66"/>
    <mergeCell ref="G65:G66"/>
    <mergeCell ref="G39:G40"/>
    <mergeCell ref="C41:D41"/>
    <mergeCell ref="E41:F42"/>
    <mergeCell ref="B55:B56"/>
    <mergeCell ref="C55:D55"/>
    <mergeCell ref="H39:H40"/>
    <mergeCell ref="G41:G42"/>
    <mergeCell ref="H41:H42"/>
    <mergeCell ref="D73:E73"/>
    <mergeCell ref="A39:A40"/>
    <mergeCell ref="B39:B40"/>
    <mergeCell ref="C39:D39"/>
    <mergeCell ref="E39:F40"/>
    <mergeCell ref="A41:A42"/>
    <mergeCell ref="B41:B42"/>
    <mergeCell ref="G69:G70"/>
    <mergeCell ref="H69:H70"/>
    <mergeCell ref="E71:F71"/>
    <mergeCell ref="A72:H72"/>
    <mergeCell ref="A69:A70"/>
    <mergeCell ref="B69:B70"/>
    <mergeCell ref="C69:D69"/>
    <mergeCell ref="E69:F70"/>
    <mergeCell ref="G37:G38"/>
    <mergeCell ref="H37:H38"/>
    <mergeCell ref="A35:A36"/>
    <mergeCell ref="B35:B36"/>
    <mergeCell ref="A37:A38"/>
    <mergeCell ref="B37:B38"/>
    <mergeCell ref="C37:D37"/>
    <mergeCell ref="E37:F38"/>
    <mergeCell ref="C35:D35"/>
    <mergeCell ref="E35:F36"/>
    <mergeCell ref="G31:G32"/>
    <mergeCell ref="H31:H32"/>
    <mergeCell ref="G33:G34"/>
    <mergeCell ref="H33:H34"/>
    <mergeCell ref="G35:G36"/>
    <mergeCell ref="H35:H36"/>
    <mergeCell ref="A33:A34"/>
    <mergeCell ref="B33:B34"/>
    <mergeCell ref="C33:D33"/>
    <mergeCell ref="E33:F34"/>
    <mergeCell ref="A31:A32"/>
    <mergeCell ref="B31:B32"/>
    <mergeCell ref="C31:D31"/>
    <mergeCell ref="E31:F32"/>
    <mergeCell ref="G29:G30"/>
    <mergeCell ref="H29:H30"/>
    <mergeCell ref="A27:A28"/>
    <mergeCell ref="B27:B28"/>
    <mergeCell ref="A29:A30"/>
    <mergeCell ref="B29:B30"/>
    <mergeCell ref="C29:D29"/>
    <mergeCell ref="E29:F30"/>
    <mergeCell ref="C27:D27"/>
    <mergeCell ref="E27:F28"/>
    <mergeCell ref="G23:G24"/>
    <mergeCell ref="H23:H24"/>
    <mergeCell ref="G25:G26"/>
    <mergeCell ref="H25:H26"/>
    <mergeCell ref="G27:G28"/>
    <mergeCell ref="H27:H28"/>
    <mergeCell ref="A25:A26"/>
    <mergeCell ref="B25:B26"/>
    <mergeCell ref="C25:D25"/>
    <mergeCell ref="E25:F26"/>
    <mergeCell ref="A23:A24"/>
    <mergeCell ref="B23:B24"/>
    <mergeCell ref="C23:D23"/>
    <mergeCell ref="E23:F24"/>
    <mergeCell ref="G21:G22"/>
    <mergeCell ref="H21:H22"/>
    <mergeCell ref="A19:A20"/>
    <mergeCell ref="B19:B20"/>
    <mergeCell ref="A21:A22"/>
    <mergeCell ref="B21:B22"/>
    <mergeCell ref="C21:D21"/>
    <mergeCell ref="E21:F22"/>
    <mergeCell ref="C19:D19"/>
    <mergeCell ref="E19:F20"/>
    <mergeCell ref="G15:G16"/>
    <mergeCell ref="H15:H16"/>
    <mergeCell ref="G17:G18"/>
    <mergeCell ref="H17:H18"/>
    <mergeCell ref="G19:G20"/>
    <mergeCell ref="H19:H20"/>
    <mergeCell ref="A17:A18"/>
    <mergeCell ref="B17:B18"/>
    <mergeCell ref="C17:D17"/>
    <mergeCell ref="E17:F18"/>
    <mergeCell ref="A15:A16"/>
    <mergeCell ref="B15:B16"/>
    <mergeCell ref="C15:D15"/>
    <mergeCell ref="E15:F16"/>
    <mergeCell ref="G11:G12"/>
    <mergeCell ref="H11:H12"/>
    <mergeCell ref="A13:A14"/>
    <mergeCell ref="B13:B14"/>
    <mergeCell ref="C13:D13"/>
    <mergeCell ref="E13:F14"/>
    <mergeCell ref="G13:G14"/>
    <mergeCell ref="H13:H14"/>
    <mergeCell ref="A11:A12"/>
    <mergeCell ref="B11:B12"/>
    <mergeCell ref="C11:D11"/>
    <mergeCell ref="E11:F12"/>
    <mergeCell ref="G7:G8"/>
    <mergeCell ref="A1:H1"/>
    <mergeCell ref="H7:H8"/>
    <mergeCell ref="A9:A10"/>
    <mergeCell ref="B9:B10"/>
    <mergeCell ref="C9:D9"/>
    <mergeCell ref="E9:F10"/>
    <mergeCell ref="G9:G10"/>
    <mergeCell ref="H9:H10"/>
    <mergeCell ref="A7:A8"/>
    <mergeCell ref="B7:B8"/>
    <mergeCell ref="C7:D8"/>
    <mergeCell ref="E7:F8"/>
    <mergeCell ref="G55:G56"/>
    <mergeCell ref="H55:H56"/>
    <mergeCell ref="A53:A54"/>
    <mergeCell ref="B53:B54"/>
    <mergeCell ref="A55:A56"/>
    <mergeCell ref="E55:F56"/>
    <mergeCell ref="C53:D53"/>
    <mergeCell ref="E53:F54"/>
    <mergeCell ref="A57:A58"/>
    <mergeCell ref="B57:B58"/>
    <mergeCell ref="C57:D57"/>
    <mergeCell ref="E57:F58"/>
    <mergeCell ref="A59:A60"/>
    <mergeCell ref="B59:B60"/>
    <mergeCell ref="C59:D59"/>
    <mergeCell ref="E59:F60"/>
    <mergeCell ref="G57:G58"/>
    <mergeCell ref="H57:H58"/>
    <mergeCell ref="G59:G60"/>
    <mergeCell ref="H59:H60"/>
    <mergeCell ref="A61:A62"/>
    <mergeCell ref="B61:B62"/>
    <mergeCell ref="A63:A64"/>
    <mergeCell ref="B63:B64"/>
    <mergeCell ref="C63:D63"/>
    <mergeCell ref="E63:F64"/>
    <mergeCell ref="C61:D61"/>
    <mergeCell ref="E61:F62"/>
    <mergeCell ref="H67:H68"/>
    <mergeCell ref="A67:A68"/>
    <mergeCell ref="B67:B68"/>
    <mergeCell ref="C67:D67"/>
    <mergeCell ref="E67:F68"/>
    <mergeCell ref="G63:G64"/>
    <mergeCell ref="H63:H64"/>
    <mergeCell ref="A65:A66"/>
    <mergeCell ref="G67:G68"/>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34">
      <selection activeCell="B67" sqref="B67:B68"/>
    </sheetView>
  </sheetViews>
  <sheetFormatPr defaultColWidth="9.00390625" defaultRowHeight="13.5"/>
  <cols>
    <col min="4" max="4" width="17.25390625" style="0" customWidth="1"/>
    <col min="7" max="7" width="10.625" style="0" customWidth="1"/>
    <col min="8" max="8" width="21.125" style="0" customWidth="1"/>
  </cols>
  <sheetData>
    <row r="1" spans="1:8" ht="14.25">
      <c r="A1" s="64" t="s">
        <v>33</v>
      </c>
      <c r="B1" s="64"/>
      <c r="C1" s="64"/>
      <c r="D1" s="64"/>
      <c r="E1" s="64"/>
      <c r="F1" s="64"/>
      <c r="G1" s="64"/>
      <c r="H1" s="64"/>
    </row>
    <row r="2" spans="5:6" ht="13.5">
      <c r="E2" s="9"/>
      <c r="F2" s="9" t="str">
        <f>'基礎データ'!C2</f>
        <v>ｺｳﾍﾞ ﾀﾛｳ</v>
      </c>
    </row>
    <row r="3" spans="3:7" ht="13.5">
      <c r="C3" s="13" t="s">
        <v>22</v>
      </c>
      <c r="D3" s="17" t="str">
        <f>'基礎データ'!A2</f>
        <v>001C001C</v>
      </c>
      <c r="E3" s="18" t="s">
        <v>15</v>
      </c>
      <c r="F3" s="14" t="str">
        <f>'基礎データ'!B2</f>
        <v>神戸　太郎</v>
      </c>
      <c r="G3" s="14"/>
    </row>
    <row r="4" spans="5:6" ht="13.5">
      <c r="E4" s="10"/>
      <c r="F4" s="10"/>
    </row>
    <row r="5" spans="1:8" ht="13.5">
      <c r="A5" s="16">
        <f>A9</f>
        <v>41791</v>
      </c>
      <c r="B5" t="s">
        <v>14</v>
      </c>
      <c r="D5" t="s">
        <v>40</v>
      </c>
      <c r="E5" s="98" t="str">
        <f>'基礎データ'!D2</f>
        <v>○○研究</v>
      </c>
      <c r="F5" s="98"/>
      <c r="G5" s="98"/>
      <c r="H5" s="98"/>
    </row>
    <row r="7" spans="1:8" ht="12.75" customHeight="1">
      <c r="A7" s="52" t="s">
        <v>0</v>
      </c>
      <c r="B7" s="54" t="s">
        <v>1</v>
      </c>
      <c r="C7" s="56" t="s">
        <v>2</v>
      </c>
      <c r="D7" s="57"/>
      <c r="E7" s="56" t="s">
        <v>8</v>
      </c>
      <c r="F7" s="60"/>
      <c r="G7" s="62" t="s">
        <v>41</v>
      </c>
      <c r="H7" s="65" t="s">
        <v>5</v>
      </c>
    </row>
    <row r="8" spans="1:8" ht="12.75" customHeight="1">
      <c r="A8" s="53"/>
      <c r="B8" s="55"/>
      <c r="C8" s="58"/>
      <c r="D8" s="59"/>
      <c r="E8" s="58"/>
      <c r="F8" s="61"/>
      <c r="G8" s="63"/>
      <c r="H8" s="66"/>
    </row>
    <row r="9" spans="1:8" ht="12.75" customHeight="1">
      <c r="A9" s="67">
        <v>41791</v>
      </c>
      <c r="B9" s="88" t="s">
        <v>50</v>
      </c>
      <c r="C9" s="96" t="s">
        <v>19</v>
      </c>
      <c r="D9" s="93"/>
      <c r="E9" s="71">
        <f>IF(Q9=0,"",IF(Q9&gt;8,"入力ミス",Q9))</f>
      </c>
      <c r="F9" s="72"/>
      <c r="G9" s="73"/>
      <c r="H9" s="95"/>
    </row>
    <row r="10" spans="1:8" ht="12.75" customHeight="1">
      <c r="A10" s="34"/>
      <c r="B10" s="35"/>
      <c r="C10" s="24" t="s">
        <v>6</v>
      </c>
      <c r="D10" s="25"/>
      <c r="E10" s="40"/>
      <c r="F10" s="41"/>
      <c r="G10" s="30"/>
      <c r="H10" s="87"/>
    </row>
    <row r="11" spans="1:8" ht="12.75" customHeight="1">
      <c r="A11" s="34">
        <f>A9+1</f>
        <v>41792</v>
      </c>
      <c r="B11" s="99" t="s">
        <v>44</v>
      </c>
      <c r="C11" s="92" t="s">
        <v>11</v>
      </c>
      <c r="D11" s="93"/>
      <c r="E11" s="48">
        <f>IF(Q11=0,"",IF(Q11&gt;8,"入力ミス",Q11))</f>
      </c>
      <c r="F11" s="49"/>
      <c r="G11" s="46"/>
      <c r="H11" s="91"/>
    </row>
    <row r="12" spans="1:8" ht="12.75" customHeight="1">
      <c r="A12" s="34"/>
      <c r="B12" s="35"/>
      <c r="C12" s="26" t="s">
        <v>6</v>
      </c>
      <c r="D12" s="25"/>
      <c r="E12" s="40"/>
      <c r="F12" s="41"/>
      <c r="G12" s="30"/>
      <c r="H12" s="87"/>
    </row>
    <row r="13" spans="1:8" ht="12.75" customHeight="1">
      <c r="A13" s="34">
        <f>A11+1</f>
        <v>41793</v>
      </c>
      <c r="B13" s="99" t="s">
        <v>45</v>
      </c>
      <c r="C13" s="94" t="s">
        <v>11</v>
      </c>
      <c r="D13" s="90"/>
      <c r="E13" s="38">
        <f>IF(Q13=0,"",IF(Q13&gt;8,"入力ミス",Q13))</f>
      </c>
      <c r="F13" s="39"/>
      <c r="G13" s="29"/>
      <c r="H13" s="86"/>
    </row>
    <row r="14" spans="1:8" ht="12.75" customHeight="1">
      <c r="A14" s="34"/>
      <c r="B14" s="35"/>
      <c r="C14" s="26" t="s">
        <v>6</v>
      </c>
      <c r="D14" s="25"/>
      <c r="E14" s="40"/>
      <c r="F14" s="41"/>
      <c r="G14" s="30"/>
      <c r="H14" s="87"/>
    </row>
    <row r="15" spans="1:8" ht="12.75" customHeight="1">
      <c r="A15" s="34">
        <f>A13+1</f>
        <v>41794</v>
      </c>
      <c r="B15" s="99" t="s">
        <v>46</v>
      </c>
      <c r="C15" s="94" t="s">
        <v>11</v>
      </c>
      <c r="D15" s="90"/>
      <c r="E15" s="48">
        <f>IF(Q15=0,"",IF(Q15&gt;8,"入力ミス",Q15))</f>
      </c>
      <c r="F15" s="49"/>
      <c r="G15" s="29"/>
      <c r="H15" s="91"/>
    </row>
    <row r="16" spans="1:8" ht="12.75" customHeight="1">
      <c r="A16" s="34"/>
      <c r="B16" s="35"/>
      <c r="C16" s="27" t="s">
        <v>6</v>
      </c>
      <c r="D16" s="28"/>
      <c r="E16" s="38"/>
      <c r="F16" s="39"/>
      <c r="G16" s="29"/>
      <c r="H16" s="86"/>
    </row>
    <row r="17" spans="1:8" ht="12.75" customHeight="1">
      <c r="A17" s="34">
        <f>A15+1</f>
        <v>41795</v>
      </c>
      <c r="B17" s="99" t="s">
        <v>47</v>
      </c>
      <c r="C17" s="92" t="s">
        <v>11</v>
      </c>
      <c r="D17" s="93"/>
      <c r="E17" s="48">
        <f>IF(Q17=0,"",IF(Q17&gt;8,"入力ミス",Q17))</f>
      </c>
      <c r="F17" s="49"/>
      <c r="G17" s="46"/>
      <c r="H17" s="91"/>
    </row>
    <row r="18" spans="1:8" ht="12.75" customHeight="1">
      <c r="A18" s="34"/>
      <c r="B18" s="35"/>
      <c r="C18" s="27" t="s">
        <v>6</v>
      </c>
      <c r="D18" s="28"/>
      <c r="E18" s="38"/>
      <c r="F18" s="39"/>
      <c r="G18" s="29"/>
      <c r="H18" s="86"/>
    </row>
    <row r="19" spans="1:8" ht="12.75" customHeight="1">
      <c r="A19" s="34">
        <f>A17+1</f>
        <v>41796</v>
      </c>
      <c r="B19" s="99" t="s">
        <v>48</v>
      </c>
      <c r="C19" s="92" t="s">
        <v>11</v>
      </c>
      <c r="D19" s="93"/>
      <c r="E19" s="48">
        <f>IF(Q19=0,"",IF(Q19&gt;8,"入力ミス",Q19))</f>
      </c>
      <c r="F19" s="49"/>
      <c r="G19" s="46"/>
      <c r="H19" s="91"/>
    </row>
    <row r="20" spans="1:8" ht="12.75" customHeight="1">
      <c r="A20" s="34"/>
      <c r="B20" s="35"/>
      <c r="C20" s="26" t="s">
        <v>6</v>
      </c>
      <c r="D20" s="25"/>
      <c r="E20" s="40"/>
      <c r="F20" s="41"/>
      <c r="G20" s="30"/>
      <c r="H20" s="87"/>
    </row>
    <row r="21" spans="1:8" ht="12.75" customHeight="1">
      <c r="A21" s="34">
        <f>A19+1</f>
        <v>41797</v>
      </c>
      <c r="B21" s="99" t="s">
        <v>42</v>
      </c>
      <c r="C21" s="94" t="s">
        <v>11</v>
      </c>
      <c r="D21" s="90"/>
      <c r="E21" s="38">
        <f>IF(Q21=0,"",IF(Q21&gt;8,"入力ミス",Q21))</f>
      </c>
      <c r="F21" s="39"/>
      <c r="G21" s="29"/>
      <c r="H21" s="86"/>
    </row>
    <row r="22" spans="1:8" ht="12.75" customHeight="1">
      <c r="A22" s="34"/>
      <c r="B22" s="35"/>
      <c r="C22" s="26" t="s">
        <v>6</v>
      </c>
      <c r="D22" s="25"/>
      <c r="E22" s="40"/>
      <c r="F22" s="41"/>
      <c r="G22" s="30"/>
      <c r="H22" s="87"/>
    </row>
    <row r="23" spans="1:8" ht="12.75" customHeight="1">
      <c r="A23" s="34">
        <f>A21+1</f>
        <v>41798</v>
      </c>
      <c r="B23" s="99" t="s">
        <v>43</v>
      </c>
      <c r="C23" s="92" t="s">
        <v>11</v>
      </c>
      <c r="D23" s="93"/>
      <c r="E23" s="48">
        <f>IF(Q23=0,"",IF(Q23&gt;8,"入力ミス",Q23))</f>
      </c>
      <c r="F23" s="49"/>
      <c r="G23" s="29"/>
      <c r="H23" s="91"/>
    </row>
    <row r="24" spans="1:8" ht="12.75" customHeight="1">
      <c r="A24" s="34"/>
      <c r="B24" s="35"/>
      <c r="C24" s="27" t="s">
        <v>6</v>
      </c>
      <c r="D24" s="28"/>
      <c r="E24" s="38"/>
      <c r="F24" s="39"/>
      <c r="G24" s="29"/>
      <c r="H24" s="86"/>
    </row>
    <row r="25" spans="1:8" ht="12.75" customHeight="1">
      <c r="A25" s="34">
        <f>A23+1</f>
        <v>41799</v>
      </c>
      <c r="B25" s="99" t="s">
        <v>44</v>
      </c>
      <c r="C25" s="92" t="s">
        <v>11</v>
      </c>
      <c r="D25" s="93"/>
      <c r="E25" s="48">
        <f>IF(Q25=0,"",IF(Q25&gt;8,"入力ミス",Q25))</f>
      </c>
      <c r="F25" s="49"/>
      <c r="G25" s="46"/>
      <c r="H25" s="91"/>
    </row>
    <row r="26" spans="1:8" ht="12.75" customHeight="1">
      <c r="A26" s="34"/>
      <c r="B26" s="35"/>
      <c r="C26" s="27" t="s">
        <v>6</v>
      </c>
      <c r="D26" s="28"/>
      <c r="E26" s="38"/>
      <c r="F26" s="39"/>
      <c r="G26" s="29"/>
      <c r="H26" s="86"/>
    </row>
    <row r="27" spans="1:8" ht="12.75" customHeight="1">
      <c r="A27" s="34">
        <f>A25+1</f>
        <v>41800</v>
      </c>
      <c r="B27" s="99" t="s">
        <v>45</v>
      </c>
      <c r="C27" s="92" t="s">
        <v>11</v>
      </c>
      <c r="D27" s="93"/>
      <c r="E27" s="48">
        <f>IF(Q27=0,"",IF(Q27&gt;8,"入力ミス",Q27))</f>
      </c>
      <c r="F27" s="49"/>
      <c r="G27" s="46"/>
      <c r="H27" s="91"/>
    </row>
    <row r="28" spans="1:8" ht="12.75" customHeight="1">
      <c r="A28" s="34"/>
      <c r="B28" s="35"/>
      <c r="C28" s="26" t="s">
        <v>6</v>
      </c>
      <c r="D28" s="25"/>
      <c r="E28" s="40"/>
      <c r="F28" s="41"/>
      <c r="G28" s="30"/>
      <c r="H28" s="87"/>
    </row>
    <row r="29" spans="1:8" ht="12.75" customHeight="1">
      <c r="A29" s="34">
        <f>A27+1</f>
        <v>41801</v>
      </c>
      <c r="B29" s="99" t="s">
        <v>46</v>
      </c>
      <c r="C29" s="94" t="s">
        <v>11</v>
      </c>
      <c r="D29" s="90"/>
      <c r="E29" s="38">
        <f>IF(Q29=0,"",IF(Q29&gt;8,"入力ミス",Q29))</f>
      </c>
      <c r="F29" s="39"/>
      <c r="G29" s="29"/>
      <c r="H29" s="86"/>
    </row>
    <row r="30" spans="1:8" ht="12.75" customHeight="1">
      <c r="A30" s="34"/>
      <c r="B30" s="35"/>
      <c r="C30" s="26" t="s">
        <v>6</v>
      </c>
      <c r="D30" s="25"/>
      <c r="E30" s="40"/>
      <c r="F30" s="41"/>
      <c r="G30" s="30"/>
      <c r="H30" s="87"/>
    </row>
    <row r="31" spans="1:8" ht="12.75" customHeight="1">
      <c r="A31" s="34">
        <f>A29+1</f>
        <v>41802</v>
      </c>
      <c r="B31" s="99" t="s">
        <v>47</v>
      </c>
      <c r="C31" s="92" t="s">
        <v>11</v>
      </c>
      <c r="D31" s="93"/>
      <c r="E31" s="48">
        <f>IF(Q31=0,"",IF(Q31&gt;8,"入力ミス",Q31))</f>
      </c>
      <c r="F31" s="49"/>
      <c r="G31" s="46"/>
      <c r="H31" s="91"/>
    </row>
    <row r="32" spans="1:8" ht="12.75" customHeight="1">
      <c r="A32" s="34"/>
      <c r="B32" s="35"/>
      <c r="C32" s="27" t="s">
        <v>6</v>
      </c>
      <c r="D32" s="28"/>
      <c r="E32" s="38"/>
      <c r="F32" s="39"/>
      <c r="G32" s="29"/>
      <c r="H32" s="86"/>
    </row>
    <row r="33" spans="1:8" ht="12.75" customHeight="1">
      <c r="A33" s="34">
        <f>A31+1</f>
        <v>41803</v>
      </c>
      <c r="B33" s="99" t="s">
        <v>48</v>
      </c>
      <c r="C33" s="92" t="s">
        <v>11</v>
      </c>
      <c r="D33" s="93"/>
      <c r="E33" s="48">
        <f>IF(Q33=0,"",IF(Q33&gt;8,"入力ミス",Q33))</f>
      </c>
      <c r="F33" s="49"/>
      <c r="G33" s="46"/>
      <c r="H33" s="91"/>
    </row>
    <row r="34" spans="1:8" ht="12.75" customHeight="1">
      <c r="A34" s="34"/>
      <c r="B34" s="35"/>
      <c r="C34" s="27" t="s">
        <v>6</v>
      </c>
      <c r="D34" s="28"/>
      <c r="E34" s="38"/>
      <c r="F34" s="39"/>
      <c r="G34" s="29"/>
      <c r="H34" s="86"/>
    </row>
    <row r="35" spans="1:8" ht="12.75" customHeight="1">
      <c r="A35" s="34">
        <f>A33+1</f>
        <v>41804</v>
      </c>
      <c r="B35" s="99" t="s">
        <v>42</v>
      </c>
      <c r="C35" s="92" t="s">
        <v>11</v>
      </c>
      <c r="D35" s="93"/>
      <c r="E35" s="48">
        <f>IF(Q35=0,"",IF(Q35&gt;8,"入力ミス",Q35))</f>
      </c>
      <c r="F35" s="49"/>
      <c r="G35" s="46"/>
      <c r="H35" s="91"/>
    </row>
    <row r="36" spans="1:8" ht="12.75" customHeight="1">
      <c r="A36" s="34"/>
      <c r="B36" s="35"/>
      <c r="C36" s="26" t="s">
        <v>6</v>
      </c>
      <c r="D36" s="25"/>
      <c r="E36" s="40"/>
      <c r="F36" s="41"/>
      <c r="G36" s="30"/>
      <c r="H36" s="87"/>
    </row>
    <row r="37" spans="1:8" ht="12.75" customHeight="1">
      <c r="A37" s="34">
        <f>A35+1</f>
        <v>41805</v>
      </c>
      <c r="B37" s="99" t="s">
        <v>43</v>
      </c>
      <c r="C37" s="94" t="s">
        <v>11</v>
      </c>
      <c r="D37" s="90"/>
      <c r="E37" s="38">
        <f>IF(Q37=0,"",IF(Q37&gt;8,"入力ミス",Q37))</f>
      </c>
      <c r="F37" s="39"/>
      <c r="G37" s="29"/>
      <c r="H37" s="86"/>
    </row>
    <row r="38" spans="1:8" ht="12.75" customHeight="1">
      <c r="A38" s="34"/>
      <c r="B38" s="35"/>
      <c r="C38" s="26" t="s">
        <v>6</v>
      </c>
      <c r="D38" s="25"/>
      <c r="E38" s="40"/>
      <c r="F38" s="41"/>
      <c r="G38" s="30"/>
      <c r="H38" s="87"/>
    </row>
    <row r="39" spans="1:8" ht="12.75" customHeight="1">
      <c r="A39" s="34">
        <f>A37+1</f>
        <v>41806</v>
      </c>
      <c r="B39" s="99" t="s">
        <v>44</v>
      </c>
      <c r="C39" s="92" t="s">
        <v>11</v>
      </c>
      <c r="D39" s="93"/>
      <c r="E39" s="48">
        <f>IF(Q39=0,"",IF(Q39&gt;8,"入力ミス",Q39))</f>
      </c>
      <c r="F39" s="49"/>
      <c r="G39" s="46"/>
      <c r="H39" s="91"/>
    </row>
    <row r="40" spans="1:8" ht="12.75" customHeight="1">
      <c r="A40" s="34"/>
      <c r="B40" s="35"/>
      <c r="C40" s="27" t="s">
        <v>6</v>
      </c>
      <c r="D40" s="28"/>
      <c r="E40" s="38"/>
      <c r="F40" s="39"/>
      <c r="G40" s="29"/>
      <c r="H40" s="86"/>
    </row>
    <row r="41" spans="1:8" ht="12.75" customHeight="1">
      <c r="A41" s="34">
        <f>A39+1</f>
        <v>41807</v>
      </c>
      <c r="B41" s="99" t="s">
        <v>45</v>
      </c>
      <c r="C41" s="92" t="s">
        <v>11</v>
      </c>
      <c r="D41" s="93"/>
      <c r="E41" s="48">
        <f>IF(Q41=0,"",IF(Q41&gt;8,"入力ミス",Q41))</f>
      </c>
      <c r="F41" s="49"/>
      <c r="G41" s="46"/>
      <c r="H41" s="91"/>
    </row>
    <row r="42" spans="1:8" ht="12.75" customHeight="1">
      <c r="A42" s="34"/>
      <c r="B42" s="35"/>
      <c r="C42" s="27" t="s">
        <v>6</v>
      </c>
      <c r="D42" s="28"/>
      <c r="E42" s="38"/>
      <c r="F42" s="39"/>
      <c r="G42" s="29"/>
      <c r="H42" s="86"/>
    </row>
    <row r="43" spans="1:8" ht="12.75" customHeight="1">
      <c r="A43" s="34">
        <f>A41+1</f>
        <v>41808</v>
      </c>
      <c r="B43" s="99" t="s">
        <v>46</v>
      </c>
      <c r="C43" s="92" t="s">
        <v>11</v>
      </c>
      <c r="D43" s="93"/>
      <c r="E43" s="48">
        <f>IF(Q43=0,"",IF(Q43&gt;8,"入力ミス",Q43))</f>
      </c>
      <c r="F43" s="49"/>
      <c r="G43" s="46"/>
      <c r="H43" s="91"/>
    </row>
    <row r="44" spans="1:8" ht="12.75" customHeight="1">
      <c r="A44" s="34"/>
      <c r="B44" s="35"/>
      <c r="C44" s="26" t="s">
        <v>6</v>
      </c>
      <c r="D44" s="25"/>
      <c r="E44" s="40"/>
      <c r="F44" s="41"/>
      <c r="G44" s="30"/>
      <c r="H44" s="87"/>
    </row>
    <row r="45" spans="1:8" ht="12.75" customHeight="1">
      <c r="A45" s="34">
        <f>A43+1</f>
        <v>41809</v>
      </c>
      <c r="B45" s="99" t="s">
        <v>47</v>
      </c>
      <c r="C45" s="94" t="s">
        <v>11</v>
      </c>
      <c r="D45" s="90"/>
      <c r="E45" s="38">
        <f>IF(Q45=0,"",IF(Q45&gt;8,"入力ミス",Q45))</f>
      </c>
      <c r="F45" s="39"/>
      <c r="G45" s="29"/>
      <c r="H45" s="86"/>
    </row>
    <row r="46" spans="1:8" ht="12.75" customHeight="1">
      <c r="A46" s="34"/>
      <c r="B46" s="35"/>
      <c r="C46" s="26" t="s">
        <v>6</v>
      </c>
      <c r="D46" s="25"/>
      <c r="E46" s="40"/>
      <c r="F46" s="41"/>
      <c r="G46" s="30"/>
      <c r="H46" s="86"/>
    </row>
    <row r="47" spans="1:8" ht="12.75" customHeight="1">
      <c r="A47" s="34">
        <f>A45+1</f>
        <v>41810</v>
      </c>
      <c r="B47" s="99" t="s">
        <v>48</v>
      </c>
      <c r="C47" s="92" t="s">
        <v>11</v>
      </c>
      <c r="D47" s="93"/>
      <c r="E47" s="48">
        <f>IF(Q47=0,"",IF(Q47&gt;8,"入力ミス",Q47))</f>
      </c>
      <c r="F47" s="49"/>
      <c r="G47" s="46"/>
      <c r="H47" s="91"/>
    </row>
    <row r="48" spans="1:8" ht="12.75" customHeight="1">
      <c r="A48" s="34"/>
      <c r="B48" s="35"/>
      <c r="C48" s="27" t="s">
        <v>6</v>
      </c>
      <c r="D48" s="28"/>
      <c r="E48" s="38"/>
      <c r="F48" s="39"/>
      <c r="G48" s="29"/>
      <c r="H48" s="86"/>
    </row>
    <row r="49" spans="1:8" ht="12.75" customHeight="1">
      <c r="A49" s="34">
        <f>A47+1</f>
        <v>41811</v>
      </c>
      <c r="B49" s="99" t="s">
        <v>42</v>
      </c>
      <c r="C49" s="92" t="s">
        <v>11</v>
      </c>
      <c r="D49" s="93"/>
      <c r="E49" s="48">
        <f>IF(Q49=0,"",IF(Q49&gt;8,"入力ミス",Q49))</f>
      </c>
      <c r="F49" s="49"/>
      <c r="G49" s="46"/>
      <c r="H49" s="91"/>
    </row>
    <row r="50" spans="1:8" ht="12.75" customHeight="1">
      <c r="A50" s="34"/>
      <c r="B50" s="35"/>
      <c r="C50" s="27" t="s">
        <v>6</v>
      </c>
      <c r="D50" s="28"/>
      <c r="E50" s="38"/>
      <c r="F50" s="39"/>
      <c r="G50" s="29"/>
      <c r="H50" s="86"/>
    </row>
    <row r="51" spans="1:8" ht="12.75" customHeight="1">
      <c r="A51" s="34">
        <f>A49+1</f>
        <v>41812</v>
      </c>
      <c r="B51" s="99" t="s">
        <v>43</v>
      </c>
      <c r="C51" s="92" t="s">
        <v>11</v>
      </c>
      <c r="D51" s="93"/>
      <c r="E51" s="48">
        <f>IF(Q51=0,"",IF(Q51&gt;8,"入力ミス",Q51))</f>
      </c>
      <c r="F51" s="49"/>
      <c r="G51" s="46"/>
      <c r="H51" s="91"/>
    </row>
    <row r="52" spans="1:8" ht="12.75" customHeight="1">
      <c r="A52" s="34"/>
      <c r="B52" s="35"/>
      <c r="C52" s="26" t="s">
        <v>6</v>
      </c>
      <c r="D52" s="25"/>
      <c r="E52" s="40"/>
      <c r="F52" s="41"/>
      <c r="G52" s="30"/>
      <c r="H52" s="87"/>
    </row>
    <row r="53" spans="1:8" ht="12.75" customHeight="1">
      <c r="A53" s="34">
        <f>A51+1</f>
        <v>41813</v>
      </c>
      <c r="B53" s="99" t="s">
        <v>44</v>
      </c>
      <c r="C53" s="94" t="s">
        <v>11</v>
      </c>
      <c r="D53" s="90"/>
      <c r="E53" s="38">
        <f>IF(Q53=0,"",IF(Q53&gt;8,"入力ミス",Q53))</f>
      </c>
      <c r="F53" s="39"/>
      <c r="G53" s="29"/>
      <c r="H53" s="86"/>
    </row>
    <row r="54" spans="1:8" ht="12.75" customHeight="1">
      <c r="A54" s="34"/>
      <c r="B54" s="35"/>
      <c r="C54" s="26" t="s">
        <v>6</v>
      </c>
      <c r="D54" s="25"/>
      <c r="E54" s="40"/>
      <c r="F54" s="41"/>
      <c r="G54" s="30"/>
      <c r="H54" s="86"/>
    </row>
    <row r="55" spans="1:8" ht="12.75" customHeight="1">
      <c r="A55" s="34">
        <f>A53+1</f>
        <v>41814</v>
      </c>
      <c r="B55" s="99" t="s">
        <v>45</v>
      </c>
      <c r="C55" s="92" t="s">
        <v>11</v>
      </c>
      <c r="D55" s="93"/>
      <c r="E55" s="48">
        <f>IF(Q55=0,"",IF(Q55&gt;8,"入力ミス",Q55))</f>
      </c>
      <c r="F55" s="49"/>
      <c r="G55" s="46"/>
      <c r="H55" s="91"/>
    </row>
    <row r="56" spans="1:8" ht="12.75" customHeight="1">
      <c r="A56" s="34"/>
      <c r="B56" s="35"/>
      <c r="C56" s="27" t="s">
        <v>6</v>
      </c>
      <c r="D56" s="28"/>
      <c r="E56" s="38"/>
      <c r="F56" s="39"/>
      <c r="G56" s="29"/>
      <c r="H56" s="86"/>
    </row>
    <row r="57" spans="1:8" ht="12.75" customHeight="1">
      <c r="A57" s="34">
        <f>A55+1</f>
        <v>41815</v>
      </c>
      <c r="B57" s="99" t="s">
        <v>46</v>
      </c>
      <c r="C57" s="92" t="s">
        <v>11</v>
      </c>
      <c r="D57" s="93"/>
      <c r="E57" s="48">
        <f>IF(Q57=0,"",IF(Q57&gt;8,"入力ミス",Q57))</f>
      </c>
      <c r="F57" s="49"/>
      <c r="G57" s="46"/>
      <c r="H57" s="91"/>
    </row>
    <row r="58" spans="1:8" ht="12.75" customHeight="1">
      <c r="A58" s="34"/>
      <c r="B58" s="35"/>
      <c r="C58" s="27" t="s">
        <v>6</v>
      </c>
      <c r="D58" s="28"/>
      <c r="E58" s="38"/>
      <c r="F58" s="39"/>
      <c r="G58" s="29"/>
      <c r="H58" s="86"/>
    </row>
    <row r="59" spans="1:8" ht="12.75" customHeight="1">
      <c r="A59" s="34">
        <f>A57+1</f>
        <v>41816</v>
      </c>
      <c r="B59" s="99" t="s">
        <v>47</v>
      </c>
      <c r="C59" s="92" t="s">
        <v>11</v>
      </c>
      <c r="D59" s="93"/>
      <c r="E59" s="48">
        <f>IF(Q59=0,"",IF(Q59&gt;8,"入力ミス",Q59))</f>
      </c>
      <c r="F59" s="49"/>
      <c r="G59" s="46"/>
      <c r="H59" s="91"/>
    </row>
    <row r="60" spans="1:8" ht="12.75" customHeight="1">
      <c r="A60" s="34"/>
      <c r="B60" s="35"/>
      <c r="C60" s="26" t="s">
        <v>6</v>
      </c>
      <c r="D60" s="25"/>
      <c r="E60" s="40"/>
      <c r="F60" s="41"/>
      <c r="G60" s="30"/>
      <c r="H60" s="87"/>
    </row>
    <row r="61" spans="1:8" ht="12.75" customHeight="1">
      <c r="A61" s="34">
        <f>A59+1</f>
        <v>41817</v>
      </c>
      <c r="B61" s="99" t="s">
        <v>48</v>
      </c>
      <c r="C61" s="94" t="s">
        <v>11</v>
      </c>
      <c r="D61" s="90"/>
      <c r="E61" s="38">
        <f>IF(Q61=0,"",IF(Q61&gt;8,"入力ミス",Q61))</f>
      </c>
      <c r="F61" s="39"/>
      <c r="G61" s="29"/>
      <c r="H61" s="86"/>
    </row>
    <row r="62" spans="1:8" ht="12.75" customHeight="1">
      <c r="A62" s="34"/>
      <c r="B62" s="35"/>
      <c r="C62" s="26" t="s">
        <v>6</v>
      </c>
      <c r="D62" s="25"/>
      <c r="E62" s="40"/>
      <c r="F62" s="41"/>
      <c r="G62" s="30"/>
      <c r="H62" s="87"/>
    </row>
    <row r="63" spans="1:8" ht="12.75" customHeight="1">
      <c r="A63" s="34">
        <f>A61+1</f>
        <v>41818</v>
      </c>
      <c r="B63" s="99" t="s">
        <v>42</v>
      </c>
      <c r="C63" s="92" t="s">
        <v>11</v>
      </c>
      <c r="D63" s="93"/>
      <c r="E63" s="38">
        <f>IF(Q63=0,"",IF(Q63&gt;8,"入力ミス",Q63))</f>
      </c>
      <c r="F63" s="39"/>
      <c r="G63" s="29"/>
      <c r="H63" s="91"/>
    </row>
    <row r="64" spans="1:8" ht="12.75" customHeight="1">
      <c r="A64" s="34"/>
      <c r="B64" s="35"/>
      <c r="C64" s="27" t="s">
        <v>6</v>
      </c>
      <c r="D64" s="28"/>
      <c r="E64" s="38"/>
      <c r="F64" s="39"/>
      <c r="G64" s="29"/>
      <c r="H64" s="86"/>
    </row>
    <row r="65" spans="1:8" ht="12.75" customHeight="1">
      <c r="A65" s="33">
        <f>IF(DAY(A63+1)=1,"",A63+1)</f>
        <v>41819</v>
      </c>
      <c r="B65" s="99" t="s">
        <v>43</v>
      </c>
      <c r="C65" s="96" t="s">
        <v>11</v>
      </c>
      <c r="D65" s="93"/>
      <c r="E65" s="48">
        <f>IF(Q65=0,"",IF(Q65&gt;8,"入力ミス",Q65))</f>
      </c>
      <c r="F65" s="49"/>
      <c r="G65" s="46"/>
      <c r="H65" s="91"/>
    </row>
    <row r="66" spans="1:8" ht="12.75" customHeight="1">
      <c r="A66" s="34"/>
      <c r="B66" s="35"/>
      <c r="C66" s="24" t="s">
        <v>6</v>
      </c>
      <c r="D66" s="25"/>
      <c r="E66" s="40"/>
      <c r="F66" s="41"/>
      <c r="G66" s="30"/>
      <c r="H66" s="87"/>
    </row>
    <row r="67" spans="1:8" ht="12.75" customHeight="1">
      <c r="A67" s="33">
        <f>IF(A65="","",IF(DAY(A65+1)=1,"",A65+1))</f>
        <v>41820</v>
      </c>
      <c r="B67" s="99" t="s">
        <v>44</v>
      </c>
      <c r="C67" s="89" t="s">
        <v>11</v>
      </c>
      <c r="D67" s="90"/>
      <c r="E67" s="38">
        <f>IF(Q67=0,"",IF(Q67&gt;8,"入力ミス",Q67))</f>
      </c>
      <c r="F67" s="39"/>
      <c r="G67" s="29"/>
      <c r="H67" s="86"/>
    </row>
    <row r="68" spans="1:8" ht="12.75" customHeight="1">
      <c r="A68" s="34"/>
      <c r="B68" s="35"/>
      <c r="C68" s="24" t="s">
        <v>6</v>
      </c>
      <c r="D68" s="25"/>
      <c r="E68" s="40"/>
      <c r="F68" s="41"/>
      <c r="G68" s="30"/>
      <c r="H68" s="87"/>
    </row>
    <row r="69" spans="1:8" ht="12.75" customHeight="1">
      <c r="A69" s="33">
        <f>IF(A67="","",IF(DAY(A67+1)=1,"",A67+1))</f>
      </c>
      <c r="B69" s="35">
        <f>IF(A69="","",WEEKDAY(A69))</f>
      </c>
      <c r="C69" s="96" t="s">
        <v>11</v>
      </c>
      <c r="D69" s="93"/>
      <c r="E69" s="38">
        <f>IF(Q69=0,"",IF(Q69&gt;8,"入力ミス",Q69))</f>
      </c>
      <c r="F69" s="39"/>
      <c r="G69" s="29"/>
      <c r="H69" s="91"/>
    </row>
    <row r="70" spans="1:8" ht="12.75" customHeight="1">
      <c r="A70" s="80"/>
      <c r="B70" s="81"/>
      <c r="C70" s="24" t="s">
        <v>6</v>
      </c>
      <c r="D70" s="25"/>
      <c r="E70" s="40"/>
      <c r="F70" s="41"/>
      <c r="G70" s="30"/>
      <c r="H70" s="97"/>
    </row>
    <row r="71" spans="1:8" ht="12.75" customHeight="1">
      <c r="A71" s="2"/>
      <c r="B71" s="3"/>
      <c r="C71" s="3"/>
      <c r="D71" s="5" t="s">
        <v>3</v>
      </c>
      <c r="E71" s="76"/>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selectLockedCells="1"/>
  <mergeCells count="198">
    <mergeCell ref="E5:H5"/>
    <mergeCell ref="G67:G68"/>
    <mergeCell ref="H67:H68"/>
    <mergeCell ref="A67:A68"/>
    <mergeCell ref="B67:B68"/>
    <mergeCell ref="C67:D67"/>
    <mergeCell ref="E67:F68"/>
    <mergeCell ref="G63:G64"/>
    <mergeCell ref="H63:H64"/>
    <mergeCell ref="A61:A62"/>
    <mergeCell ref="B61:B62"/>
    <mergeCell ref="A63:A64"/>
    <mergeCell ref="B63:B64"/>
    <mergeCell ref="C63:D63"/>
    <mergeCell ref="E63:F64"/>
    <mergeCell ref="C61:D61"/>
    <mergeCell ref="E61:F62"/>
    <mergeCell ref="G57:G58"/>
    <mergeCell ref="H57:H58"/>
    <mergeCell ref="G59:G60"/>
    <mergeCell ref="H59:H60"/>
    <mergeCell ref="G61:G62"/>
    <mergeCell ref="H61:H62"/>
    <mergeCell ref="A59:A60"/>
    <mergeCell ref="B59:B60"/>
    <mergeCell ref="C59:D59"/>
    <mergeCell ref="E59:F60"/>
    <mergeCell ref="A57:A58"/>
    <mergeCell ref="B57:B58"/>
    <mergeCell ref="C57:D57"/>
    <mergeCell ref="E57:F58"/>
    <mergeCell ref="G55:G56"/>
    <mergeCell ref="H55:H56"/>
    <mergeCell ref="A53:A54"/>
    <mergeCell ref="B53:B54"/>
    <mergeCell ref="A55:A56"/>
    <mergeCell ref="B55:B56"/>
    <mergeCell ref="C55:D55"/>
    <mergeCell ref="E55:F56"/>
    <mergeCell ref="C53:D53"/>
    <mergeCell ref="E53:F54"/>
    <mergeCell ref="H9:H10"/>
    <mergeCell ref="A7:A8"/>
    <mergeCell ref="B7:B8"/>
    <mergeCell ref="C7:D8"/>
    <mergeCell ref="E7:F8"/>
    <mergeCell ref="C11:D11"/>
    <mergeCell ref="E11:F12"/>
    <mergeCell ref="G7:G8"/>
    <mergeCell ref="G11:G12"/>
    <mergeCell ref="H11:H12"/>
    <mergeCell ref="G13:G14"/>
    <mergeCell ref="H13:H14"/>
    <mergeCell ref="A1:H1"/>
    <mergeCell ref="H7:H8"/>
    <mergeCell ref="A9:A10"/>
    <mergeCell ref="B9:B10"/>
    <mergeCell ref="C9:D9"/>
    <mergeCell ref="E9:F10"/>
    <mergeCell ref="G9:G10"/>
    <mergeCell ref="A11:A12"/>
    <mergeCell ref="B11:B12"/>
    <mergeCell ref="A15:A16"/>
    <mergeCell ref="B15:B16"/>
    <mergeCell ref="C15:D15"/>
    <mergeCell ref="E15:F16"/>
    <mergeCell ref="A13:A14"/>
    <mergeCell ref="B13:B14"/>
    <mergeCell ref="C13:D13"/>
    <mergeCell ref="E13:F14"/>
    <mergeCell ref="A17:A18"/>
    <mergeCell ref="B17:B18"/>
    <mergeCell ref="C17:D17"/>
    <mergeCell ref="E17:F18"/>
    <mergeCell ref="A19:A20"/>
    <mergeCell ref="B19:B20"/>
    <mergeCell ref="G15:G16"/>
    <mergeCell ref="H15:H16"/>
    <mergeCell ref="G17:G18"/>
    <mergeCell ref="H17:H18"/>
    <mergeCell ref="G21:G22"/>
    <mergeCell ref="H21:H22"/>
    <mergeCell ref="G19:G20"/>
    <mergeCell ref="H19:H20"/>
    <mergeCell ref="A21:A22"/>
    <mergeCell ref="B21:B22"/>
    <mergeCell ref="C21:D21"/>
    <mergeCell ref="E21:F22"/>
    <mergeCell ref="C19:D19"/>
    <mergeCell ref="E19:F20"/>
    <mergeCell ref="A23:A24"/>
    <mergeCell ref="B23:B24"/>
    <mergeCell ref="C23:D23"/>
    <mergeCell ref="E23:F24"/>
    <mergeCell ref="G27:G28"/>
    <mergeCell ref="H27:H28"/>
    <mergeCell ref="A25:A26"/>
    <mergeCell ref="B25:B26"/>
    <mergeCell ref="C25:D25"/>
    <mergeCell ref="E25:F26"/>
    <mergeCell ref="G23:G24"/>
    <mergeCell ref="H23:H24"/>
    <mergeCell ref="G25:G26"/>
    <mergeCell ref="H25:H26"/>
    <mergeCell ref="G29:G30"/>
    <mergeCell ref="H29:H30"/>
    <mergeCell ref="A27:A28"/>
    <mergeCell ref="B27:B28"/>
    <mergeCell ref="A29:A30"/>
    <mergeCell ref="B29:B30"/>
    <mergeCell ref="C29:D29"/>
    <mergeCell ref="E29:F30"/>
    <mergeCell ref="C27:D27"/>
    <mergeCell ref="E27:F28"/>
    <mergeCell ref="A31:A32"/>
    <mergeCell ref="B31:B32"/>
    <mergeCell ref="C31:D31"/>
    <mergeCell ref="E31:F32"/>
    <mergeCell ref="G35:G36"/>
    <mergeCell ref="H35:H36"/>
    <mergeCell ref="A33:A34"/>
    <mergeCell ref="B33:B34"/>
    <mergeCell ref="C33:D33"/>
    <mergeCell ref="E33:F34"/>
    <mergeCell ref="G31:G32"/>
    <mergeCell ref="H31:H32"/>
    <mergeCell ref="G33:G34"/>
    <mergeCell ref="H33:H34"/>
    <mergeCell ref="G37:G38"/>
    <mergeCell ref="H37:H38"/>
    <mergeCell ref="A35:A36"/>
    <mergeCell ref="B35:B36"/>
    <mergeCell ref="A37:A38"/>
    <mergeCell ref="B37:B38"/>
    <mergeCell ref="C37:D37"/>
    <mergeCell ref="E37:F38"/>
    <mergeCell ref="C35:D35"/>
    <mergeCell ref="E35:F36"/>
    <mergeCell ref="E71:F71"/>
    <mergeCell ref="A72:H72"/>
    <mergeCell ref="A69:A70"/>
    <mergeCell ref="B69:B70"/>
    <mergeCell ref="C69:D69"/>
    <mergeCell ref="E69:F70"/>
    <mergeCell ref="D73:E73"/>
    <mergeCell ref="A39:A40"/>
    <mergeCell ref="B39:B40"/>
    <mergeCell ref="C39:D39"/>
    <mergeCell ref="E39:F40"/>
    <mergeCell ref="A41:A42"/>
    <mergeCell ref="B41:B42"/>
    <mergeCell ref="C41:D41"/>
    <mergeCell ref="E41:F42"/>
    <mergeCell ref="A65:A66"/>
    <mergeCell ref="G39:G40"/>
    <mergeCell ref="H39:H40"/>
    <mergeCell ref="G41:G42"/>
    <mergeCell ref="H41:H42"/>
    <mergeCell ref="B65:B66"/>
    <mergeCell ref="C65:D65"/>
    <mergeCell ref="E65:F66"/>
    <mergeCell ref="G65:G66"/>
    <mergeCell ref="H65:H66"/>
    <mergeCell ref="E45:F46"/>
    <mergeCell ref="A43:A44"/>
    <mergeCell ref="B43:B44"/>
    <mergeCell ref="C43:D43"/>
    <mergeCell ref="E43:F44"/>
    <mergeCell ref="G43:G44"/>
    <mergeCell ref="H43:H44"/>
    <mergeCell ref="A45:A46"/>
    <mergeCell ref="B45:B46"/>
    <mergeCell ref="C45:D45"/>
    <mergeCell ref="H45:H46"/>
    <mergeCell ref="A47:A48"/>
    <mergeCell ref="B47:B48"/>
    <mergeCell ref="C47:D47"/>
    <mergeCell ref="E47:F48"/>
    <mergeCell ref="G47:G48"/>
    <mergeCell ref="H47:H48"/>
    <mergeCell ref="A49:A50"/>
    <mergeCell ref="B49:B50"/>
    <mergeCell ref="C49:D49"/>
    <mergeCell ref="E49:F50"/>
    <mergeCell ref="A51:A52"/>
    <mergeCell ref="B51:B52"/>
    <mergeCell ref="C51:D51"/>
    <mergeCell ref="E51:F52"/>
    <mergeCell ref="G45:G46"/>
    <mergeCell ref="G73:H73"/>
    <mergeCell ref="G53:G54"/>
    <mergeCell ref="H53:H54"/>
    <mergeCell ref="G49:G50"/>
    <mergeCell ref="H49:H50"/>
    <mergeCell ref="G51:G52"/>
    <mergeCell ref="H51:H52"/>
    <mergeCell ref="G69:G70"/>
    <mergeCell ref="H69:H70"/>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31">
      <selection activeCell="B69" sqref="B69:B70"/>
    </sheetView>
  </sheetViews>
  <sheetFormatPr defaultColWidth="9.00390625" defaultRowHeight="13.5"/>
  <cols>
    <col min="4" max="4" width="17.25390625" style="0" customWidth="1"/>
    <col min="7" max="7" width="10.625" style="0" customWidth="1"/>
    <col min="8" max="8" width="21.375" style="0" customWidth="1"/>
  </cols>
  <sheetData>
    <row r="1" spans="1:8" ht="14.25">
      <c r="A1" s="64" t="s">
        <v>33</v>
      </c>
      <c r="B1" s="64"/>
      <c r="C1" s="64"/>
      <c r="D1" s="64"/>
      <c r="E1" s="64"/>
      <c r="F1" s="64"/>
      <c r="G1" s="64"/>
      <c r="H1" s="64"/>
    </row>
    <row r="2" spans="5:6" ht="13.5">
      <c r="E2" s="9"/>
      <c r="F2" s="9" t="str">
        <f>'基礎データ'!C2</f>
        <v>ｺｳﾍﾞ ﾀﾛｳ</v>
      </c>
    </row>
    <row r="3" spans="3:7" ht="13.5">
      <c r="C3" s="13" t="s">
        <v>22</v>
      </c>
      <c r="D3" s="17" t="str">
        <f>'基礎データ'!A2</f>
        <v>001C001C</v>
      </c>
      <c r="E3" s="18" t="s">
        <v>15</v>
      </c>
      <c r="F3" s="14" t="str">
        <f>'基礎データ'!B2</f>
        <v>神戸　太郎</v>
      </c>
      <c r="G3" s="14"/>
    </row>
    <row r="4" spans="5:6" ht="13.5">
      <c r="E4" s="10"/>
      <c r="F4" s="10"/>
    </row>
    <row r="5" spans="1:8" ht="13.5">
      <c r="A5" s="16">
        <f>A9</f>
        <v>41821</v>
      </c>
      <c r="B5" t="s">
        <v>14</v>
      </c>
      <c r="D5" t="s">
        <v>40</v>
      </c>
      <c r="E5" s="98" t="str">
        <f>'基礎データ'!D2</f>
        <v>○○研究</v>
      </c>
      <c r="F5" s="98"/>
      <c r="G5" s="98"/>
      <c r="H5" s="98"/>
    </row>
    <row r="7" spans="1:8" ht="12.75" customHeight="1">
      <c r="A7" s="52" t="s">
        <v>0</v>
      </c>
      <c r="B7" s="54" t="s">
        <v>1</v>
      </c>
      <c r="C7" s="56" t="s">
        <v>2</v>
      </c>
      <c r="D7" s="57"/>
      <c r="E7" s="56" t="s">
        <v>8</v>
      </c>
      <c r="F7" s="60"/>
      <c r="G7" s="62" t="s">
        <v>41</v>
      </c>
      <c r="H7" s="65" t="s">
        <v>5</v>
      </c>
    </row>
    <row r="8" spans="1:8" ht="12.75" customHeight="1">
      <c r="A8" s="53"/>
      <c r="B8" s="55"/>
      <c r="C8" s="58"/>
      <c r="D8" s="59"/>
      <c r="E8" s="58"/>
      <c r="F8" s="61"/>
      <c r="G8" s="63"/>
      <c r="H8" s="66"/>
    </row>
    <row r="9" spans="1:8" ht="12.75" customHeight="1">
      <c r="A9" s="67">
        <v>41821</v>
      </c>
      <c r="B9" s="88" t="s">
        <v>51</v>
      </c>
      <c r="C9" s="96" t="s">
        <v>19</v>
      </c>
      <c r="D9" s="93"/>
      <c r="E9" s="71">
        <f>IF(Q9=0,"",IF(Q9&gt;8,"入力ミス",Q9))</f>
      </c>
      <c r="F9" s="72"/>
      <c r="G9" s="73"/>
      <c r="H9" s="95"/>
    </row>
    <row r="10" spans="1:8" ht="12.75" customHeight="1">
      <c r="A10" s="34"/>
      <c r="B10" s="35"/>
      <c r="C10" s="24" t="s">
        <v>6</v>
      </c>
      <c r="D10" s="25"/>
      <c r="E10" s="40"/>
      <c r="F10" s="41"/>
      <c r="G10" s="30"/>
      <c r="H10" s="87"/>
    </row>
    <row r="11" spans="1:8" ht="12.75" customHeight="1">
      <c r="A11" s="34">
        <f>A9+1</f>
        <v>41822</v>
      </c>
      <c r="B11" s="99" t="s">
        <v>46</v>
      </c>
      <c r="C11" s="92" t="s">
        <v>11</v>
      </c>
      <c r="D11" s="93"/>
      <c r="E11" s="48">
        <f>IF(Q11=0,"",IF(Q11&gt;8,"入力ミス",Q11))</f>
      </c>
      <c r="F11" s="49"/>
      <c r="G11" s="46"/>
      <c r="H11" s="91"/>
    </row>
    <row r="12" spans="1:8" ht="12.75" customHeight="1">
      <c r="A12" s="34"/>
      <c r="B12" s="35"/>
      <c r="C12" s="26" t="s">
        <v>6</v>
      </c>
      <c r="D12" s="25"/>
      <c r="E12" s="40"/>
      <c r="F12" s="41"/>
      <c r="G12" s="30"/>
      <c r="H12" s="87"/>
    </row>
    <row r="13" spans="1:8" ht="12.75" customHeight="1">
      <c r="A13" s="34">
        <f>A11+1</f>
        <v>41823</v>
      </c>
      <c r="B13" s="99" t="s">
        <v>47</v>
      </c>
      <c r="C13" s="94" t="s">
        <v>11</v>
      </c>
      <c r="D13" s="90"/>
      <c r="E13" s="38">
        <f>IF(Q13=0,"",IF(Q13&gt;8,"入力ミス",Q13))</f>
      </c>
      <c r="F13" s="39"/>
      <c r="G13" s="29"/>
      <c r="H13" s="86"/>
    </row>
    <row r="14" spans="1:8" ht="12.75" customHeight="1">
      <c r="A14" s="34"/>
      <c r="B14" s="35"/>
      <c r="C14" s="26" t="s">
        <v>6</v>
      </c>
      <c r="D14" s="25"/>
      <c r="E14" s="40"/>
      <c r="F14" s="41"/>
      <c r="G14" s="30"/>
      <c r="H14" s="87"/>
    </row>
    <row r="15" spans="1:8" ht="12.75" customHeight="1">
      <c r="A15" s="34">
        <f>A13+1</f>
        <v>41824</v>
      </c>
      <c r="B15" s="99" t="s">
        <v>48</v>
      </c>
      <c r="C15" s="94" t="s">
        <v>11</v>
      </c>
      <c r="D15" s="90"/>
      <c r="E15" s="48">
        <f>IF(Q15=0,"",IF(Q15&gt;8,"入力ミス",Q15))</f>
      </c>
      <c r="F15" s="49"/>
      <c r="G15" s="29"/>
      <c r="H15" s="91"/>
    </row>
    <row r="16" spans="1:8" ht="12.75" customHeight="1">
      <c r="A16" s="34"/>
      <c r="B16" s="35"/>
      <c r="C16" s="27" t="s">
        <v>6</v>
      </c>
      <c r="D16" s="28"/>
      <c r="E16" s="38"/>
      <c r="F16" s="39"/>
      <c r="G16" s="29"/>
      <c r="H16" s="86"/>
    </row>
    <row r="17" spans="1:8" ht="12.75" customHeight="1">
      <c r="A17" s="34">
        <f>A15+1</f>
        <v>41825</v>
      </c>
      <c r="B17" s="99" t="s">
        <v>42</v>
      </c>
      <c r="C17" s="92" t="s">
        <v>11</v>
      </c>
      <c r="D17" s="93"/>
      <c r="E17" s="48">
        <f>IF(Q17=0,"",IF(Q17&gt;8,"入力ミス",Q17))</f>
      </c>
      <c r="F17" s="49"/>
      <c r="G17" s="46"/>
      <c r="H17" s="91"/>
    </row>
    <row r="18" spans="1:8" ht="12.75" customHeight="1">
      <c r="A18" s="34"/>
      <c r="B18" s="35"/>
      <c r="C18" s="27" t="s">
        <v>6</v>
      </c>
      <c r="D18" s="28"/>
      <c r="E18" s="38"/>
      <c r="F18" s="39"/>
      <c r="G18" s="29"/>
      <c r="H18" s="86"/>
    </row>
    <row r="19" spans="1:8" ht="12.75" customHeight="1">
      <c r="A19" s="34">
        <f>A17+1</f>
        <v>41826</v>
      </c>
      <c r="B19" s="99" t="s">
        <v>43</v>
      </c>
      <c r="C19" s="92" t="s">
        <v>11</v>
      </c>
      <c r="D19" s="93"/>
      <c r="E19" s="48">
        <f>IF(Q19=0,"",IF(Q19&gt;8,"入力ミス",Q19))</f>
      </c>
      <c r="F19" s="49"/>
      <c r="G19" s="46"/>
      <c r="H19" s="91"/>
    </row>
    <row r="20" spans="1:8" ht="12.75" customHeight="1">
      <c r="A20" s="34"/>
      <c r="B20" s="35"/>
      <c r="C20" s="26" t="s">
        <v>6</v>
      </c>
      <c r="D20" s="25"/>
      <c r="E20" s="40"/>
      <c r="F20" s="41"/>
      <c r="G20" s="30"/>
      <c r="H20" s="87"/>
    </row>
    <row r="21" spans="1:8" ht="12.75" customHeight="1">
      <c r="A21" s="34">
        <f>A19+1</f>
        <v>41827</v>
      </c>
      <c r="B21" s="99" t="s">
        <v>44</v>
      </c>
      <c r="C21" s="94" t="s">
        <v>11</v>
      </c>
      <c r="D21" s="90"/>
      <c r="E21" s="38">
        <f>IF(Q21=0,"",IF(Q21&gt;8,"入力ミス",Q21))</f>
      </c>
      <c r="F21" s="39"/>
      <c r="G21" s="29"/>
      <c r="H21" s="86"/>
    </row>
    <row r="22" spans="1:8" ht="12.75" customHeight="1">
      <c r="A22" s="34"/>
      <c r="B22" s="35"/>
      <c r="C22" s="26" t="s">
        <v>6</v>
      </c>
      <c r="D22" s="25"/>
      <c r="E22" s="40"/>
      <c r="F22" s="41"/>
      <c r="G22" s="30"/>
      <c r="H22" s="87"/>
    </row>
    <row r="23" spans="1:8" ht="12.75" customHeight="1">
      <c r="A23" s="34">
        <f>A21+1</f>
        <v>41828</v>
      </c>
      <c r="B23" s="99" t="s">
        <v>45</v>
      </c>
      <c r="C23" s="92" t="s">
        <v>11</v>
      </c>
      <c r="D23" s="93"/>
      <c r="E23" s="48">
        <f>IF(Q23=0,"",IF(Q23&gt;8,"入力ミス",Q23))</f>
      </c>
      <c r="F23" s="49"/>
      <c r="G23" s="29"/>
      <c r="H23" s="91"/>
    </row>
    <row r="24" spans="1:8" ht="12.75" customHeight="1">
      <c r="A24" s="34"/>
      <c r="B24" s="35"/>
      <c r="C24" s="27" t="s">
        <v>6</v>
      </c>
      <c r="D24" s="28"/>
      <c r="E24" s="38"/>
      <c r="F24" s="39"/>
      <c r="G24" s="29"/>
      <c r="H24" s="86"/>
    </row>
    <row r="25" spans="1:8" ht="12.75" customHeight="1">
      <c r="A25" s="34">
        <f>A23+1</f>
        <v>41829</v>
      </c>
      <c r="B25" s="99" t="s">
        <v>46</v>
      </c>
      <c r="C25" s="92" t="s">
        <v>11</v>
      </c>
      <c r="D25" s="93"/>
      <c r="E25" s="48">
        <f>IF(Q25=0,"",IF(Q25&gt;8,"入力ミス",Q25))</f>
      </c>
      <c r="F25" s="49"/>
      <c r="G25" s="46"/>
      <c r="H25" s="91"/>
    </row>
    <row r="26" spans="1:8" ht="12.75" customHeight="1">
      <c r="A26" s="34"/>
      <c r="B26" s="35"/>
      <c r="C26" s="27" t="s">
        <v>6</v>
      </c>
      <c r="D26" s="28"/>
      <c r="E26" s="38"/>
      <c r="F26" s="39"/>
      <c r="G26" s="29"/>
      <c r="H26" s="86"/>
    </row>
    <row r="27" spans="1:8" ht="12.75" customHeight="1">
      <c r="A27" s="34">
        <f>A25+1</f>
        <v>41830</v>
      </c>
      <c r="B27" s="99" t="s">
        <v>47</v>
      </c>
      <c r="C27" s="92" t="s">
        <v>11</v>
      </c>
      <c r="D27" s="93"/>
      <c r="E27" s="48">
        <f>IF(Q27=0,"",IF(Q27&gt;8,"入力ミス",Q27))</f>
      </c>
      <c r="F27" s="49"/>
      <c r="G27" s="46"/>
      <c r="H27" s="91"/>
    </row>
    <row r="28" spans="1:8" ht="12.75" customHeight="1">
      <c r="A28" s="34"/>
      <c r="B28" s="35"/>
      <c r="C28" s="26" t="s">
        <v>6</v>
      </c>
      <c r="D28" s="25"/>
      <c r="E28" s="40"/>
      <c r="F28" s="41"/>
      <c r="G28" s="30"/>
      <c r="H28" s="87"/>
    </row>
    <row r="29" spans="1:8" ht="12.75" customHeight="1">
      <c r="A29" s="34">
        <f>A27+1</f>
        <v>41831</v>
      </c>
      <c r="B29" s="99" t="s">
        <v>48</v>
      </c>
      <c r="C29" s="94" t="s">
        <v>11</v>
      </c>
      <c r="D29" s="90"/>
      <c r="E29" s="38">
        <f>IF(Q29=0,"",IF(Q29&gt;8,"入力ミス",Q29))</f>
      </c>
      <c r="F29" s="39"/>
      <c r="G29" s="29"/>
      <c r="H29" s="86"/>
    </row>
    <row r="30" spans="1:8" ht="12.75" customHeight="1">
      <c r="A30" s="34"/>
      <c r="B30" s="35"/>
      <c r="C30" s="26" t="s">
        <v>6</v>
      </c>
      <c r="D30" s="25"/>
      <c r="E30" s="40"/>
      <c r="F30" s="41"/>
      <c r="G30" s="30"/>
      <c r="H30" s="87"/>
    </row>
    <row r="31" spans="1:8" ht="12.75" customHeight="1">
      <c r="A31" s="34">
        <f>A29+1</f>
        <v>41832</v>
      </c>
      <c r="B31" s="99" t="s">
        <v>42</v>
      </c>
      <c r="C31" s="92" t="s">
        <v>11</v>
      </c>
      <c r="D31" s="93"/>
      <c r="E31" s="48">
        <f>IF(Q31=0,"",IF(Q31&gt;8,"入力ミス",Q31))</f>
      </c>
      <c r="F31" s="49"/>
      <c r="G31" s="46"/>
      <c r="H31" s="91"/>
    </row>
    <row r="32" spans="1:8" ht="12.75" customHeight="1">
      <c r="A32" s="34"/>
      <c r="B32" s="35"/>
      <c r="C32" s="27" t="s">
        <v>6</v>
      </c>
      <c r="D32" s="28"/>
      <c r="E32" s="38"/>
      <c r="F32" s="39"/>
      <c r="G32" s="29"/>
      <c r="H32" s="86"/>
    </row>
    <row r="33" spans="1:8" ht="12.75" customHeight="1">
      <c r="A33" s="34">
        <f>A31+1</f>
        <v>41833</v>
      </c>
      <c r="B33" s="99" t="s">
        <v>43</v>
      </c>
      <c r="C33" s="92" t="s">
        <v>11</v>
      </c>
      <c r="D33" s="93"/>
      <c r="E33" s="48">
        <f>IF(Q33=0,"",IF(Q33&gt;8,"入力ミス",Q33))</f>
      </c>
      <c r="F33" s="49"/>
      <c r="G33" s="46"/>
      <c r="H33" s="91"/>
    </row>
    <row r="34" spans="1:8" ht="12.75" customHeight="1">
      <c r="A34" s="34"/>
      <c r="B34" s="35"/>
      <c r="C34" s="27" t="s">
        <v>6</v>
      </c>
      <c r="D34" s="28"/>
      <c r="E34" s="38"/>
      <c r="F34" s="39"/>
      <c r="G34" s="29"/>
      <c r="H34" s="86"/>
    </row>
    <row r="35" spans="1:8" ht="12.75" customHeight="1">
      <c r="A35" s="34">
        <f>A33+1</f>
        <v>41834</v>
      </c>
      <c r="B35" s="99" t="s">
        <v>44</v>
      </c>
      <c r="C35" s="92" t="s">
        <v>11</v>
      </c>
      <c r="D35" s="93"/>
      <c r="E35" s="48">
        <f>IF(Q35=0,"",IF(Q35&gt;8,"入力ミス",Q35))</f>
      </c>
      <c r="F35" s="49"/>
      <c r="G35" s="46"/>
      <c r="H35" s="91"/>
    </row>
    <row r="36" spans="1:8" ht="12.75" customHeight="1">
      <c r="A36" s="34"/>
      <c r="B36" s="35"/>
      <c r="C36" s="26" t="s">
        <v>6</v>
      </c>
      <c r="D36" s="25"/>
      <c r="E36" s="40"/>
      <c r="F36" s="41"/>
      <c r="G36" s="30"/>
      <c r="H36" s="87"/>
    </row>
    <row r="37" spans="1:8" ht="12.75" customHeight="1">
      <c r="A37" s="34">
        <f>A35+1</f>
        <v>41835</v>
      </c>
      <c r="B37" s="99" t="s">
        <v>45</v>
      </c>
      <c r="C37" s="94" t="s">
        <v>11</v>
      </c>
      <c r="D37" s="90"/>
      <c r="E37" s="38">
        <f>IF(Q37=0,"",IF(Q37&gt;8,"入力ミス",Q37))</f>
      </c>
      <c r="F37" s="39"/>
      <c r="G37" s="29"/>
      <c r="H37" s="86"/>
    </row>
    <row r="38" spans="1:8" ht="12.75" customHeight="1">
      <c r="A38" s="34"/>
      <c r="B38" s="35"/>
      <c r="C38" s="26" t="s">
        <v>6</v>
      </c>
      <c r="D38" s="25"/>
      <c r="E38" s="40"/>
      <c r="F38" s="41"/>
      <c r="G38" s="30"/>
      <c r="H38" s="87"/>
    </row>
    <row r="39" spans="1:8" ht="12.75" customHeight="1">
      <c r="A39" s="34">
        <f>A37+1</f>
        <v>41836</v>
      </c>
      <c r="B39" s="99" t="s">
        <v>46</v>
      </c>
      <c r="C39" s="92" t="s">
        <v>11</v>
      </c>
      <c r="D39" s="93"/>
      <c r="E39" s="48">
        <f>IF(Q39=0,"",IF(Q39&gt;8,"入力ミス",Q39))</f>
      </c>
      <c r="F39" s="49"/>
      <c r="G39" s="46"/>
      <c r="H39" s="91"/>
    </row>
    <row r="40" spans="1:8" ht="12.75" customHeight="1">
      <c r="A40" s="34"/>
      <c r="B40" s="35"/>
      <c r="C40" s="27" t="s">
        <v>6</v>
      </c>
      <c r="D40" s="28"/>
      <c r="E40" s="38"/>
      <c r="F40" s="39"/>
      <c r="G40" s="29"/>
      <c r="H40" s="86"/>
    </row>
    <row r="41" spans="1:8" ht="12.75" customHeight="1">
      <c r="A41" s="34">
        <f>A39+1</f>
        <v>41837</v>
      </c>
      <c r="B41" s="99" t="s">
        <v>47</v>
      </c>
      <c r="C41" s="92" t="s">
        <v>11</v>
      </c>
      <c r="D41" s="93"/>
      <c r="E41" s="48">
        <f>IF(Q41=0,"",IF(Q41&gt;8,"入力ミス",Q41))</f>
      </c>
      <c r="F41" s="49"/>
      <c r="G41" s="46"/>
      <c r="H41" s="91"/>
    </row>
    <row r="42" spans="1:8" ht="12.75" customHeight="1">
      <c r="A42" s="34"/>
      <c r="B42" s="35"/>
      <c r="C42" s="27" t="s">
        <v>6</v>
      </c>
      <c r="D42" s="28"/>
      <c r="E42" s="38"/>
      <c r="F42" s="39"/>
      <c r="G42" s="29"/>
      <c r="H42" s="86"/>
    </row>
    <row r="43" spans="1:8" ht="12.75" customHeight="1">
      <c r="A43" s="34">
        <f>A41+1</f>
        <v>41838</v>
      </c>
      <c r="B43" s="99" t="s">
        <v>48</v>
      </c>
      <c r="C43" s="92" t="s">
        <v>11</v>
      </c>
      <c r="D43" s="93"/>
      <c r="E43" s="48">
        <f>IF(Q43=0,"",IF(Q43&gt;8,"入力ミス",Q43))</f>
      </c>
      <c r="F43" s="49"/>
      <c r="G43" s="46"/>
      <c r="H43" s="91"/>
    </row>
    <row r="44" spans="1:8" ht="12.75" customHeight="1">
      <c r="A44" s="34"/>
      <c r="B44" s="35"/>
      <c r="C44" s="26" t="s">
        <v>6</v>
      </c>
      <c r="D44" s="25"/>
      <c r="E44" s="40"/>
      <c r="F44" s="41"/>
      <c r="G44" s="30"/>
      <c r="H44" s="87"/>
    </row>
    <row r="45" spans="1:8" ht="12.75" customHeight="1">
      <c r="A45" s="34">
        <f>A43+1</f>
        <v>41839</v>
      </c>
      <c r="B45" s="99" t="s">
        <v>42</v>
      </c>
      <c r="C45" s="94" t="s">
        <v>11</v>
      </c>
      <c r="D45" s="90"/>
      <c r="E45" s="38">
        <f>IF(Q45=0,"",IF(Q45&gt;8,"入力ミス",Q45))</f>
      </c>
      <c r="F45" s="39"/>
      <c r="G45" s="29"/>
      <c r="H45" s="86"/>
    </row>
    <row r="46" spans="1:8" ht="12.75" customHeight="1">
      <c r="A46" s="34"/>
      <c r="B46" s="35"/>
      <c r="C46" s="26" t="s">
        <v>6</v>
      </c>
      <c r="D46" s="25"/>
      <c r="E46" s="40"/>
      <c r="F46" s="41"/>
      <c r="G46" s="30"/>
      <c r="H46" s="86"/>
    </row>
    <row r="47" spans="1:8" ht="12.75" customHeight="1">
      <c r="A47" s="34">
        <f>A45+1</f>
        <v>41840</v>
      </c>
      <c r="B47" s="99" t="s">
        <v>43</v>
      </c>
      <c r="C47" s="92" t="s">
        <v>11</v>
      </c>
      <c r="D47" s="93"/>
      <c r="E47" s="48">
        <f>IF(Q47=0,"",IF(Q47&gt;8,"入力ミス",Q47))</f>
      </c>
      <c r="F47" s="49"/>
      <c r="G47" s="46"/>
      <c r="H47" s="91"/>
    </row>
    <row r="48" spans="1:8" ht="12.75" customHeight="1">
      <c r="A48" s="34"/>
      <c r="B48" s="35"/>
      <c r="C48" s="27" t="s">
        <v>6</v>
      </c>
      <c r="D48" s="28"/>
      <c r="E48" s="38"/>
      <c r="F48" s="39"/>
      <c r="G48" s="29"/>
      <c r="H48" s="86"/>
    </row>
    <row r="49" spans="1:8" ht="12.75" customHeight="1">
      <c r="A49" s="34">
        <f>A47+1</f>
        <v>41841</v>
      </c>
      <c r="B49" s="99" t="s">
        <v>44</v>
      </c>
      <c r="C49" s="92" t="s">
        <v>11</v>
      </c>
      <c r="D49" s="93"/>
      <c r="E49" s="48">
        <f>IF(Q49=0,"",IF(Q49&gt;8,"入力ミス",Q49))</f>
      </c>
      <c r="F49" s="49"/>
      <c r="G49" s="46"/>
      <c r="H49" s="91"/>
    </row>
    <row r="50" spans="1:8" ht="12.75" customHeight="1">
      <c r="A50" s="34"/>
      <c r="B50" s="35"/>
      <c r="C50" s="27" t="s">
        <v>6</v>
      </c>
      <c r="D50" s="28"/>
      <c r="E50" s="38"/>
      <c r="F50" s="39"/>
      <c r="G50" s="29"/>
      <c r="H50" s="86"/>
    </row>
    <row r="51" spans="1:8" ht="12.75" customHeight="1">
      <c r="A51" s="34">
        <f>A49+1</f>
        <v>41842</v>
      </c>
      <c r="B51" s="99" t="s">
        <v>45</v>
      </c>
      <c r="C51" s="92" t="s">
        <v>11</v>
      </c>
      <c r="D51" s="93"/>
      <c r="E51" s="48">
        <f>IF(Q51=0,"",IF(Q51&gt;8,"入力ミス",Q51))</f>
      </c>
      <c r="F51" s="49"/>
      <c r="G51" s="46"/>
      <c r="H51" s="91"/>
    </row>
    <row r="52" spans="1:8" ht="12.75" customHeight="1">
      <c r="A52" s="34"/>
      <c r="B52" s="35"/>
      <c r="C52" s="26" t="s">
        <v>6</v>
      </c>
      <c r="D52" s="25"/>
      <c r="E52" s="40"/>
      <c r="F52" s="41"/>
      <c r="G52" s="30"/>
      <c r="H52" s="87"/>
    </row>
    <row r="53" spans="1:8" ht="12.75" customHeight="1">
      <c r="A53" s="34">
        <f>A51+1</f>
        <v>41843</v>
      </c>
      <c r="B53" s="99" t="s">
        <v>46</v>
      </c>
      <c r="C53" s="94" t="s">
        <v>11</v>
      </c>
      <c r="D53" s="90"/>
      <c r="E53" s="38">
        <f>IF(Q53=0,"",IF(Q53&gt;8,"入力ミス",Q53))</f>
      </c>
      <c r="F53" s="39"/>
      <c r="G53" s="29"/>
      <c r="H53" s="86"/>
    </row>
    <row r="54" spans="1:8" ht="12.75" customHeight="1">
      <c r="A54" s="34"/>
      <c r="B54" s="35"/>
      <c r="C54" s="26" t="s">
        <v>6</v>
      </c>
      <c r="D54" s="25"/>
      <c r="E54" s="40"/>
      <c r="F54" s="41"/>
      <c r="G54" s="30"/>
      <c r="H54" s="86"/>
    </row>
    <row r="55" spans="1:8" ht="12.75" customHeight="1">
      <c r="A55" s="34">
        <f>A53+1</f>
        <v>41844</v>
      </c>
      <c r="B55" s="99" t="s">
        <v>47</v>
      </c>
      <c r="C55" s="92" t="s">
        <v>11</v>
      </c>
      <c r="D55" s="93"/>
      <c r="E55" s="48">
        <f>IF(Q55=0,"",IF(Q55&gt;8,"入力ミス",Q55))</f>
      </c>
      <c r="F55" s="49"/>
      <c r="G55" s="46"/>
      <c r="H55" s="91"/>
    </row>
    <row r="56" spans="1:8" ht="12.75" customHeight="1">
      <c r="A56" s="34"/>
      <c r="B56" s="35"/>
      <c r="C56" s="27" t="s">
        <v>6</v>
      </c>
      <c r="D56" s="28"/>
      <c r="E56" s="38"/>
      <c r="F56" s="39"/>
      <c r="G56" s="29"/>
      <c r="H56" s="86"/>
    </row>
    <row r="57" spans="1:8" ht="12.75" customHeight="1">
      <c r="A57" s="34">
        <f>A55+1</f>
        <v>41845</v>
      </c>
      <c r="B57" s="99" t="s">
        <v>48</v>
      </c>
      <c r="C57" s="92" t="s">
        <v>11</v>
      </c>
      <c r="D57" s="93"/>
      <c r="E57" s="48">
        <f>IF(Q57=0,"",IF(Q57&gt;8,"入力ミス",Q57))</f>
      </c>
      <c r="F57" s="49"/>
      <c r="G57" s="46"/>
      <c r="H57" s="91"/>
    </row>
    <row r="58" spans="1:8" ht="12.75" customHeight="1">
      <c r="A58" s="34"/>
      <c r="B58" s="35"/>
      <c r="C58" s="27" t="s">
        <v>6</v>
      </c>
      <c r="D58" s="28"/>
      <c r="E58" s="38"/>
      <c r="F58" s="39"/>
      <c r="G58" s="29"/>
      <c r="H58" s="86"/>
    </row>
    <row r="59" spans="1:8" ht="12.75" customHeight="1">
      <c r="A59" s="34">
        <f>A57+1</f>
        <v>41846</v>
      </c>
      <c r="B59" s="99" t="s">
        <v>42</v>
      </c>
      <c r="C59" s="92" t="s">
        <v>11</v>
      </c>
      <c r="D59" s="93"/>
      <c r="E59" s="48">
        <f>IF(Q59=0,"",IF(Q59&gt;8,"入力ミス",Q59))</f>
      </c>
      <c r="F59" s="49"/>
      <c r="G59" s="46"/>
      <c r="H59" s="91"/>
    </row>
    <row r="60" spans="1:8" ht="12.75" customHeight="1">
      <c r="A60" s="34"/>
      <c r="B60" s="35"/>
      <c r="C60" s="26" t="s">
        <v>6</v>
      </c>
      <c r="D60" s="25"/>
      <c r="E60" s="40"/>
      <c r="F60" s="41"/>
      <c r="G60" s="30"/>
      <c r="H60" s="87"/>
    </row>
    <row r="61" spans="1:8" ht="12.75" customHeight="1">
      <c r="A61" s="34">
        <f>A59+1</f>
        <v>41847</v>
      </c>
      <c r="B61" s="99" t="s">
        <v>43</v>
      </c>
      <c r="C61" s="94" t="s">
        <v>11</v>
      </c>
      <c r="D61" s="90"/>
      <c r="E61" s="38">
        <f>IF(Q61=0,"",IF(Q61&gt;8,"入力ミス",Q61))</f>
      </c>
      <c r="F61" s="39"/>
      <c r="G61" s="29"/>
      <c r="H61" s="86"/>
    </row>
    <row r="62" spans="1:8" ht="12.75" customHeight="1">
      <c r="A62" s="34"/>
      <c r="B62" s="35"/>
      <c r="C62" s="26" t="s">
        <v>6</v>
      </c>
      <c r="D62" s="25"/>
      <c r="E62" s="40"/>
      <c r="F62" s="41"/>
      <c r="G62" s="30"/>
      <c r="H62" s="87"/>
    </row>
    <row r="63" spans="1:8" ht="12.75" customHeight="1">
      <c r="A63" s="34">
        <f>A61+1</f>
        <v>41848</v>
      </c>
      <c r="B63" s="99" t="s">
        <v>44</v>
      </c>
      <c r="C63" s="92" t="s">
        <v>11</v>
      </c>
      <c r="D63" s="93"/>
      <c r="E63" s="38">
        <f>IF(Q63=0,"",IF(Q63&gt;8,"入力ミス",Q63))</f>
      </c>
      <c r="F63" s="39"/>
      <c r="G63" s="29"/>
      <c r="H63" s="91"/>
    </row>
    <row r="64" spans="1:8" ht="12.75" customHeight="1">
      <c r="A64" s="34"/>
      <c r="B64" s="35"/>
      <c r="C64" s="27" t="s">
        <v>6</v>
      </c>
      <c r="D64" s="28"/>
      <c r="E64" s="38"/>
      <c r="F64" s="39"/>
      <c r="G64" s="29"/>
      <c r="H64" s="86"/>
    </row>
    <row r="65" spans="1:8" ht="12.75" customHeight="1">
      <c r="A65" s="33">
        <f>IF(DAY(A63+1)=1,"",A63+1)</f>
        <v>41849</v>
      </c>
      <c r="B65" s="99" t="s">
        <v>45</v>
      </c>
      <c r="C65" s="96" t="s">
        <v>11</v>
      </c>
      <c r="D65" s="93"/>
      <c r="E65" s="48">
        <f>IF(Q65=0,"",IF(Q65&gt;8,"入力ミス",Q65))</f>
      </c>
      <c r="F65" s="49"/>
      <c r="G65" s="46"/>
      <c r="H65" s="91"/>
    </row>
    <row r="66" spans="1:8" ht="12.75" customHeight="1">
      <c r="A66" s="34"/>
      <c r="B66" s="35"/>
      <c r="C66" s="24" t="s">
        <v>6</v>
      </c>
      <c r="D66" s="25"/>
      <c r="E66" s="40"/>
      <c r="F66" s="41"/>
      <c r="G66" s="30"/>
      <c r="H66" s="87"/>
    </row>
    <row r="67" spans="1:8" ht="12.75" customHeight="1">
      <c r="A67" s="33">
        <f>IF(A65="","",IF(DAY(A65+1)=1,"",A65+1))</f>
        <v>41850</v>
      </c>
      <c r="B67" s="99" t="s">
        <v>46</v>
      </c>
      <c r="C67" s="89" t="s">
        <v>11</v>
      </c>
      <c r="D67" s="90"/>
      <c r="E67" s="38">
        <f>IF(Q67=0,"",IF(Q67&gt;8,"入力ミス",Q67))</f>
      </c>
      <c r="F67" s="39"/>
      <c r="G67" s="29"/>
      <c r="H67" s="86"/>
    </row>
    <row r="68" spans="1:8" ht="12.75" customHeight="1">
      <c r="A68" s="34"/>
      <c r="B68" s="35"/>
      <c r="C68" s="24" t="s">
        <v>6</v>
      </c>
      <c r="D68" s="25"/>
      <c r="E68" s="40"/>
      <c r="F68" s="41"/>
      <c r="G68" s="30"/>
      <c r="H68" s="87"/>
    </row>
    <row r="69" spans="1:8" ht="12.75" customHeight="1">
      <c r="A69" s="33">
        <f>IF(A67="","",IF(DAY(A67+1)=1,"",A67+1))</f>
        <v>41851</v>
      </c>
      <c r="B69" s="99" t="s">
        <v>47</v>
      </c>
      <c r="C69" s="96" t="s">
        <v>11</v>
      </c>
      <c r="D69" s="93"/>
      <c r="E69" s="38">
        <f>IF(Q69=0,"",IF(Q69&gt;8,"入力ミス",Q69))</f>
      </c>
      <c r="F69" s="39"/>
      <c r="G69" s="29"/>
      <c r="H69" s="91"/>
    </row>
    <row r="70" spans="1:8" ht="12.75" customHeight="1">
      <c r="A70" s="80"/>
      <c r="B70" s="81"/>
      <c r="C70" s="24" t="s">
        <v>6</v>
      </c>
      <c r="D70" s="25"/>
      <c r="E70" s="40"/>
      <c r="F70" s="41"/>
      <c r="G70" s="30"/>
      <c r="H70" s="97"/>
    </row>
    <row r="71" spans="1:8" ht="12.75" customHeight="1">
      <c r="A71" s="2"/>
      <c r="B71" s="3"/>
      <c r="C71" s="3"/>
      <c r="D71" s="5" t="s">
        <v>3</v>
      </c>
      <c r="E71" s="76"/>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selectLockedCells="1"/>
  <mergeCells count="198">
    <mergeCell ref="E5:H5"/>
    <mergeCell ref="G73:H73"/>
    <mergeCell ref="G53:G54"/>
    <mergeCell ref="H53:H54"/>
    <mergeCell ref="G49:G50"/>
    <mergeCell ref="H49:H50"/>
    <mergeCell ref="G51:G52"/>
    <mergeCell ref="H51:H52"/>
    <mergeCell ref="E45:F46"/>
    <mergeCell ref="G45:G46"/>
    <mergeCell ref="A51:A52"/>
    <mergeCell ref="B51:B52"/>
    <mergeCell ref="C51:D51"/>
    <mergeCell ref="E51:F52"/>
    <mergeCell ref="A49:A50"/>
    <mergeCell ref="B49:B50"/>
    <mergeCell ref="C49:D49"/>
    <mergeCell ref="E49:F50"/>
    <mergeCell ref="H45:H46"/>
    <mergeCell ref="A47:A48"/>
    <mergeCell ref="B47:B48"/>
    <mergeCell ref="C47:D47"/>
    <mergeCell ref="E47:F48"/>
    <mergeCell ref="G47:G48"/>
    <mergeCell ref="H47:H48"/>
    <mergeCell ref="H65:H66"/>
    <mergeCell ref="A43:A44"/>
    <mergeCell ref="B43:B44"/>
    <mergeCell ref="C43:D43"/>
    <mergeCell ref="E43:F44"/>
    <mergeCell ref="G43:G44"/>
    <mergeCell ref="H43:H44"/>
    <mergeCell ref="A45:A46"/>
    <mergeCell ref="B45:B46"/>
    <mergeCell ref="C45:D45"/>
    <mergeCell ref="B65:B66"/>
    <mergeCell ref="C65:D65"/>
    <mergeCell ref="E65:F66"/>
    <mergeCell ref="G65:G66"/>
    <mergeCell ref="G39:G40"/>
    <mergeCell ref="H39:H40"/>
    <mergeCell ref="G41:G42"/>
    <mergeCell ref="H41:H42"/>
    <mergeCell ref="B55:B56"/>
    <mergeCell ref="C55:D55"/>
    <mergeCell ref="D73:E73"/>
    <mergeCell ref="A39:A40"/>
    <mergeCell ref="B39:B40"/>
    <mergeCell ref="C39:D39"/>
    <mergeCell ref="E39:F40"/>
    <mergeCell ref="A41:A42"/>
    <mergeCell ref="B41:B42"/>
    <mergeCell ref="C41:D41"/>
    <mergeCell ref="E41:F42"/>
    <mergeCell ref="A65:A66"/>
    <mergeCell ref="G69:G70"/>
    <mergeCell ref="H69:H70"/>
    <mergeCell ref="E71:F71"/>
    <mergeCell ref="A72:H72"/>
    <mergeCell ref="A69:A70"/>
    <mergeCell ref="B69:B70"/>
    <mergeCell ref="C69:D69"/>
    <mergeCell ref="E69:F70"/>
    <mergeCell ref="G37:G38"/>
    <mergeCell ref="H37:H38"/>
    <mergeCell ref="A35:A36"/>
    <mergeCell ref="B35:B36"/>
    <mergeCell ref="A37:A38"/>
    <mergeCell ref="B37:B38"/>
    <mergeCell ref="C37:D37"/>
    <mergeCell ref="E37:F38"/>
    <mergeCell ref="C35:D35"/>
    <mergeCell ref="E35:F36"/>
    <mergeCell ref="G31:G32"/>
    <mergeCell ref="H31:H32"/>
    <mergeCell ref="G33:G34"/>
    <mergeCell ref="H33:H34"/>
    <mergeCell ref="G35:G36"/>
    <mergeCell ref="H35:H36"/>
    <mergeCell ref="A33:A34"/>
    <mergeCell ref="B33:B34"/>
    <mergeCell ref="C33:D33"/>
    <mergeCell ref="E33:F34"/>
    <mergeCell ref="A31:A32"/>
    <mergeCell ref="B31:B32"/>
    <mergeCell ref="C31:D31"/>
    <mergeCell ref="E31:F32"/>
    <mergeCell ref="G29:G30"/>
    <mergeCell ref="H29:H30"/>
    <mergeCell ref="A27:A28"/>
    <mergeCell ref="B27:B28"/>
    <mergeCell ref="A29:A30"/>
    <mergeCell ref="B29:B30"/>
    <mergeCell ref="C29:D29"/>
    <mergeCell ref="E29:F30"/>
    <mergeCell ref="C27:D27"/>
    <mergeCell ref="E27:F28"/>
    <mergeCell ref="G23:G24"/>
    <mergeCell ref="H23:H24"/>
    <mergeCell ref="G25:G26"/>
    <mergeCell ref="H25:H26"/>
    <mergeCell ref="G27:G28"/>
    <mergeCell ref="H27:H28"/>
    <mergeCell ref="A25:A26"/>
    <mergeCell ref="B25:B26"/>
    <mergeCell ref="C25:D25"/>
    <mergeCell ref="E25:F26"/>
    <mergeCell ref="A23:A24"/>
    <mergeCell ref="B23:B24"/>
    <mergeCell ref="C23:D23"/>
    <mergeCell ref="E23:F24"/>
    <mergeCell ref="G21:G22"/>
    <mergeCell ref="H21:H22"/>
    <mergeCell ref="A19:A20"/>
    <mergeCell ref="B19:B20"/>
    <mergeCell ref="A21:A22"/>
    <mergeCell ref="B21:B22"/>
    <mergeCell ref="C21:D21"/>
    <mergeCell ref="E21:F22"/>
    <mergeCell ref="C19:D19"/>
    <mergeCell ref="E19:F20"/>
    <mergeCell ref="G15:G16"/>
    <mergeCell ref="H15:H16"/>
    <mergeCell ref="G17:G18"/>
    <mergeCell ref="H17:H18"/>
    <mergeCell ref="G19:G20"/>
    <mergeCell ref="H19:H20"/>
    <mergeCell ref="A17:A18"/>
    <mergeCell ref="B17:B18"/>
    <mergeCell ref="C17:D17"/>
    <mergeCell ref="E17:F18"/>
    <mergeCell ref="A15:A16"/>
    <mergeCell ref="B15:B16"/>
    <mergeCell ref="C15:D15"/>
    <mergeCell ref="E15:F16"/>
    <mergeCell ref="G11:G12"/>
    <mergeCell ref="H11:H12"/>
    <mergeCell ref="A13:A14"/>
    <mergeCell ref="B13:B14"/>
    <mergeCell ref="C13:D13"/>
    <mergeCell ref="E13:F14"/>
    <mergeCell ref="G13:G14"/>
    <mergeCell ref="H13:H14"/>
    <mergeCell ref="A11:A12"/>
    <mergeCell ref="B11:B12"/>
    <mergeCell ref="C11:D11"/>
    <mergeCell ref="E11:F12"/>
    <mergeCell ref="G7:G8"/>
    <mergeCell ref="A1:H1"/>
    <mergeCell ref="H7:H8"/>
    <mergeCell ref="A9:A10"/>
    <mergeCell ref="B9:B10"/>
    <mergeCell ref="C9:D9"/>
    <mergeCell ref="E9:F10"/>
    <mergeCell ref="G9:G10"/>
    <mergeCell ref="H9:H10"/>
    <mergeCell ref="A7:A8"/>
    <mergeCell ref="B7:B8"/>
    <mergeCell ref="C7:D8"/>
    <mergeCell ref="E7:F8"/>
    <mergeCell ref="G55:G56"/>
    <mergeCell ref="H55:H56"/>
    <mergeCell ref="A53:A54"/>
    <mergeCell ref="B53:B54"/>
    <mergeCell ref="A55:A56"/>
    <mergeCell ref="E55:F56"/>
    <mergeCell ref="C53:D53"/>
    <mergeCell ref="E53:F54"/>
    <mergeCell ref="A57:A58"/>
    <mergeCell ref="B57:B58"/>
    <mergeCell ref="C57:D57"/>
    <mergeCell ref="E57:F58"/>
    <mergeCell ref="A59:A60"/>
    <mergeCell ref="B59:B60"/>
    <mergeCell ref="C59:D59"/>
    <mergeCell ref="E59:F60"/>
    <mergeCell ref="A61:A62"/>
    <mergeCell ref="B61:B62"/>
    <mergeCell ref="G57:G58"/>
    <mergeCell ref="H57:H58"/>
    <mergeCell ref="G59:G60"/>
    <mergeCell ref="H59:H60"/>
    <mergeCell ref="G63:G64"/>
    <mergeCell ref="H63:H64"/>
    <mergeCell ref="G61:G62"/>
    <mergeCell ref="H61:H62"/>
    <mergeCell ref="A63:A64"/>
    <mergeCell ref="B63:B64"/>
    <mergeCell ref="C63:D63"/>
    <mergeCell ref="E63:F64"/>
    <mergeCell ref="C61:D61"/>
    <mergeCell ref="E61:F62"/>
    <mergeCell ref="G67:G68"/>
    <mergeCell ref="H67:H68"/>
    <mergeCell ref="A67:A68"/>
    <mergeCell ref="B67:B68"/>
    <mergeCell ref="C67:D67"/>
    <mergeCell ref="E67:F68"/>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37">
      <selection activeCell="B69" sqref="B69:B70"/>
    </sheetView>
  </sheetViews>
  <sheetFormatPr defaultColWidth="9.00390625" defaultRowHeight="13.5"/>
  <cols>
    <col min="4" max="4" width="17.25390625" style="0" customWidth="1"/>
    <col min="7" max="7" width="10.625" style="0" customWidth="1"/>
    <col min="8" max="8" width="21.375" style="0" customWidth="1"/>
  </cols>
  <sheetData>
    <row r="1" spans="1:8" ht="14.25">
      <c r="A1" s="64" t="s">
        <v>33</v>
      </c>
      <c r="B1" s="64"/>
      <c r="C1" s="64"/>
      <c r="D1" s="64"/>
      <c r="E1" s="64"/>
      <c r="F1" s="64"/>
      <c r="G1" s="64"/>
      <c r="H1" s="64"/>
    </row>
    <row r="2" spans="5:6" ht="13.5">
      <c r="E2" s="9"/>
      <c r="F2" s="9" t="str">
        <f>'基礎データ'!C2</f>
        <v>ｺｳﾍﾞ ﾀﾛｳ</v>
      </c>
    </row>
    <row r="3" spans="3:7" ht="13.5">
      <c r="C3" s="13" t="s">
        <v>22</v>
      </c>
      <c r="D3" s="17" t="str">
        <f>'基礎データ'!A2</f>
        <v>001C001C</v>
      </c>
      <c r="E3" s="18" t="s">
        <v>15</v>
      </c>
      <c r="F3" s="14" t="str">
        <f>'基礎データ'!B2</f>
        <v>神戸　太郎</v>
      </c>
      <c r="G3" s="14"/>
    </row>
    <row r="4" spans="5:6" ht="13.5">
      <c r="E4" s="10"/>
      <c r="F4" s="10"/>
    </row>
    <row r="5" spans="1:8" ht="13.5">
      <c r="A5" s="16">
        <f>A9</f>
        <v>41852</v>
      </c>
      <c r="B5" t="s">
        <v>14</v>
      </c>
      <c r="D5" t="s">
        <v>40</v>
      </c>
      <c r="E5" s="98" t="str">
        <f>'基礎データ'!D2</f>
        <v>○○研究</v>
      </c>
      <c r="F5" s="98"/>
      <c r="G5" s="98"/>
      <c r="H5" s="98"/>
    </row>
    <row r="7" spans="1:8" ht="12.75" customHeight="1">
      <c r="A7" s="52" t="s">
        <v>0</v>
      </c>
      <c r="B7" s="54" t="s">
        <v>1</v>
      </c>
      <c r="C7" s="56" t="s">
        <v>2</v>
      </c>
      <c r="D7" s="57"/>
      <c r="E7" s="56" t="s">
        <v>8</v>
      </c>
      <c r="F7" s="60"/>
      <c r="G7" s="62" t="s">
        <v>41</v>
      </c>
      <c r="H7" s="65" t="s">
        <v>5</v>
      </c>
    </row>
    <row r="8" spans="1:8" ht="12.75" customHeight="1">
      <c r="A8" s="53"/>
      <c r="B8" s="55"/>
      <c r="C8" s="58"/>
      <c r="D8" s="59"/>
      <c r="E8" s="58"/>
      <c r="F8" s="61"/>
      <c r="G8" s="63"/>
      <c r="H8" s="66"/>
    </row>
    <row r="9" spans="1:8" ht="12.75" customHeight="1">
      <c r="A9" s="67">
        <v>41852</v>
      </c>
      <c r="B9" s="88" t="s">
        <v>52</v>
      </c>
      <c r="C9" s="96" t="s">
        <v>19</v>
      </c>
      <c r="D9" s="93"/>
      <c r="E9" s="71">
        <f>IF(Q9=0,"",IF(Q9&gt;8,"入力ミス",Q9))</f>
      </c>
      <c r="F9" s="72"/>
      <c r="G9" s="73"/>
      <c r="H9" s="95"/>
    </row>
    <row r="10" spans="1:8" ht="12.75" customHeight="1">
      <c r="A10" s="34"/>
      <c r="B10" s="35"/>
      <c r="C10" s="24" t="s">
        <v>6</v>
      </c>
      <c r="D10" s="25"/>
      <c r="E10" s="40"/>
      <c r="F10" s="41"/>
      <c r="G10" s="30"/>
      <c r="H10" s="87"/>
    </row>
    <row r="11" spans="1:8" ht="12.75" customHeight="1">
      <c r="A11" s="34">
        <f>A9+1</f>
        <v>41853</v>
      </c>
      <c r="B11" s="99" t="s">
        <v>42</v>
      </c>
      <c r="C11" s="92" t="s">
        <v>11</v>
      </c>
      <c r="D11" s="93"/>
      <c r="E11" s="48">
        <f>IF(Q11=0,"",IF(Q11&gt;8,"入力ミス",Q11))</f>
      </c>
      <c r="F11" s="49"/>
      <c r="G11" s="46"/>
      <c r="H11" s="91"/>
    </row>
    <row r="12" spans="1:8" ht="12.75" customHeight="1">
      <c r="A12" s="34"/>
      <c r="B12" s="35"/>
      <c r="C12" s="26" t="s">
        <v>6</v>
      </c>
      <c r="D12" s="25"/>
      <c r="E12" s="40"/>
      <c r="F12" s="41"/>
      <c r="G12" s="30"/>
      <c r="H12" s="87"/>
    </row>
    <row r="13" spans="1:8" ht="12.75" customHeight="1">
      <c r="A13" s="34">
        <f>A11+1</f>
        <v>41854</v>
      </c>
      <c r="B13" s="99" t="s">
        <v>43</v>
      </c>
      <c r="C13" s="94" t="s">
        <v>11</v>
      </c>
      <c r="D13" s="90"/>
      <c r="E13" s="38">
        <f>IF(Q13=0,"",IF(Q13&gt;8,"入力ミス",Q13))</f>
      </c>
      <c r="F13" s="39"/>
      <c r="G13" s="29"/>
      <c r="H13" s="86"/>
    </row>
    <row r="14" spans="1:8" ht="12.75" customHeight="1">
      <c r="A14" s="34"/>
      <c r="B14" s="35"/>
      <c r="C14" s="26" t="s">
        <v>6</v>
      </c>
      <c r="D14" s="25"/>
      <c r="E14" s="40"/>
      <c r="F14" s="41"/>
      <c r="G14" s="30"/>
      <c r="H14" s="87"/>
    </row>
    <row r="15" spans="1:8" ht="12.75" customHeight="1">
      <c r="A15" s="34">
        <f>A13+1</f>
        <v>41855</v>
      </c>
      <c r="B15" s="99" t="s">
        <v>44</v>
      </c>
      <c r="C15" s="94" t="s">
        <v>11</v>
      </c>
      <c r="D15" s="90"/>
      <c r="E15" s="48">
        <f>IF(Q15=0,"",IF(Q15&gt;8,"入力ミス",Q15))</f>
      </c>
      <c r="F15" s="49"/>
      <c r="G15" s="29"/>
      <c r="H15" s="91"/>
    </row>
    <row r="16" spans="1:8" ht="12.75" customHeight="1">
      <c r="A16" s="34"/>
      <c r="B16" s="35"/>
      <c r="C16" s="27" t="s">
        <v>6</v>
      </c>
      <c r="D16" s="28"/>
      <c r="E16" s="38"/>
      <c r="F16" s="39"/>
      <c r="G16" s="29"/>
      <c r="H16" s="86"/>
    </row>
    <row r="17" spans="1:8" ht="12.75" customHeight="1">
      <c r="A17" s="34">
        <f>A15+1</f>
        <v>41856</v>
      </c>
      <c r="B17" s="99" t="s">
        <v>45</v>
      </c>
      <c r="C17" s="92" t="s">
        <v>11</v>
      </c>
      <c r="D17" s="93"/>
      <c r="E17" s="48">
        <f>IF(Q17=0,"",IF(Q17&gt;8,"入力ミス",Q17))</f>
      </c>
      <c r="F17" s="49"/>
      <c r="G17" s="46"/>
      <c r="H17" s="91"/>
    </row>
    <row r="18" spans="1:8" ht="12.75" customHeight="1">
      <c r="A18" s="34"/>
      <c r="B18" s="35"/>
      <c r="C18" s="27" t="s">
        <v>6</v>
      </c>
      <c r="D18" s="28"/>
      <c r="E18" s="38"/>
      <c r="F18" s="39"/>
      <c r="G18" s="29"/>
      <c r="H18" s="86"/>
    </row>
    <row r="19" spans="1:8" ht="12.75" customHeight="1">
      <c r="A19" s="34">
        <f>A17+1</f>
        <v>41857</v>
      </c>
      <c r="B19" s="99" t="s">
        <v>46</v>
      </c>
      <c r="C19" s="92" t="s">
        <v>11</v>
      </c>
      <c r="D19" s="93"/>
      <c r="E19" s="48">
        <f>IF(Q19=0,"",IF(Q19&gt;8,"入力ミス",Q19))</f>
      </c>
      <c r="F19" s="49"/>
      <c r="G19" s="46"/>
      <c r="H19" s="91"/>
    </row>
    <row r="20" spans="1:8" ht="12.75" customHeight="1">
      <c r="A20" s="34"/>
      <c r="B20" s="35"/>
      <c r="C20" s="26" t="s">
        <v>6</v>
      </c>
      <c r="D20" s="25"/>
      <c r="E20" s="40"/>
      <c r="F20" s="41"/>
      <c r="G20" s="30"/>
      <c r="H20" s="87"/>
    </row>
    <row r="21" spans="1:8" ht="12.75" customHeight="1">
      <c r="A21" s="34">
        <f>A19+1</f>
        <v>41858</v>
      </c>
      <c r="B21" s="99" t="s">
        <v>47</v>
      </c>
      <c r="C21" s="94" t="s">
        <v>11</v>
      </c>
      <c r="D21" s="90"/>
      <c r="E21" s="38">
        <f>IF(Q21=0,"",IF(Q21&gt;8,"入力ミス",Q21))</f>
      </c>
      <c r="F21" s="39"/>
      <c r="G21" s="29"/>
      <c r="H21" s="86"/>
    </row>
    <row r="22" spans="1:8" ht="12.75" customHeight="1">
      <c r="A22" s="34"/>
      <c r="B22" s="35"/>
      <c r="C22" s="26" t="s">
        <v>6</v>
      </c>
      <c r="D22" s="25"/>
      <c r="E22" s="40"/>
      <c r="F22" s="41"/>
      <c r="G22" s="30"/>
      <c r="H22" s="87"/>
    </row>
    <row r="23" spans="1:8" ht="12.75" customHeight="1">
      <c r="A23" s="34">
        <f>A21+1</f>
        <v>41859</v>
      </c>
      <c r="B23" s="99" t="s">
        <v>48</v>
      </c>
      <c r="C23" s="92" t="s">
        <v>11</v>
      </c>
      <c r="D23" s="93"/>
      <c r="E23" s="48">
        <f>IF(Q23=0,"",IF(Q23&gt;8,"入力ミス",Q23))</f>
      </c>
      <c r="F23" s="49"/>
      <c r="G23" s="29"/>
      <c r="H23" s="91"/>
    </row>
    <row r="24" spans="1:8" ht="12.75" customHeight="1">
      <c r="A24" s="34"/>
      <c r="B24" s="35"/>
      <c r="C24" s="27" t="s">
        <v>6</v>
      </c>
      <c r="D24" s="28"/>
      <c r="E24" s="38"/>
      <c r="F24" s="39"/>
      <c r="G24" s="29"/>
      <c r="H24" s="86"/>
    </row>
    <row r="25" spans="1:8" ht="12.75" customHeight="1">
      <c r="A25" s="34">
        <f>A23+1</f>
        <v>41860</v>
      </c>
      <c r="B25" s="99" t="s">
        <v>42</v>
      </c>
      <c r="C25" s="92" t="s">
        <v>11</v>
      </c>
      <c r="D25" s="93"/>
      <c r="E25" s="48">
        <f>IF(Q25=0,"",IF(Q25&gt;8,"入力ミス",Q25))</f>
      </c>
      <c r="F25" s="49"/>
      <c r="G25" s="46"/>
      <c r="H25" s="91"/>
    </row>
    <row r="26" spans="1:8" ht="12.75" customHeight="1">
      <c r="A26" s="34"/>
      <c r="B26" s="35"/>
      <c r="C26" s="27" t="s">
        <v>6</v>
      </c>
      <c r="D26" s="28"/>
      <c r="E26" s="38"/>
      <c r="F26" s="39"/>
      <c r="G26" s="29"/>
      <c r="H26" s="86"/>
    </row>
    <row r="27" spans="1:8" ht="12.75" customHeight="1">
      <c r="A27" s="34">
        <f>A25+1</f>
        <v>41861</v>
      </c>
      <c r="B27" s="99" t="s">
        <v>43</v>
      </c>
      <c r="C27" s="92" t="s">
        <v>11</v>
      </c>
      <c r="D27" s="93"/>
      <c r="E27" s="48">
        <f>IF(Q27=0,"",IF(Q27&gt;8,"入力ミス",Q27))</f>
      </c>
      <c r="F27" s="49"/>
      <c r="G27" s="46"/>
      <c r="H27" s="91"/>
    </row>
    <row r="28" spans="1:8" ht="12.75" customHeight="1">
      <c r="A28" s="34"/>
      <c r="B28" s="35"/>
      <c r="C28" s="26" t="s">
        <v>6</v>
      </c>
      <c r="D28" s="25"/>
      <c r="E28" s="40"/>
      <c r="F28" s="41"/>
      <c r="G28" s="30"/>
      <c r="H28" s="87"/>
    </row>
    <row r="29" spans="1:8" ht="12.75" customHeight="1">
      <c r="A29" s="34">
        <f>A27+1</f>
        <v>41862</v>
      </c>
      <c r="B29" s="99" t="s">
        <v>44</v>
      </c>
      <c r="C29" s="94" t="s">
        <v>11</v>
      </c>
      <c r="D29" s="90"/>
      <c r="E29" s="38">
        <f>IF(Q29=0,"",IF(Q29&gt;8,"入力ミス",Q29))</f>
      </c>
      <c r="F29" s="39"/>
      <c r="G29" s="29"/>
      <c r="H29" s="86"/>
    </row>
    <row r="30" spans="1:8" ht="12.75" customHeight="1">
      <c r="A30" s="34"/>
      <c r="B30" s="35"/>
      <c r="C30" s="26" t="s">
        <v>6</v>
      </c>
      <c r="D30" s="25"/>
      <c r="E30" s="40"/>
      <c r="F30" s="41"/>
      <c r="G30" s="30"/>
      <c r="H30" s="87"/>
    </row>
    <row r="31" spans="1:8" ht="12.75" customHeight="1">
      <c r="A31" s="34">
        <f>A29+1</f>
        <v>41863</v>
      </c>
      <c r="B31" s="99" t="s">
        <v>45</v>
      </c>
      <c r="C31" s="92" t="s">
        <v>11</v>
      </c>
      <c r="D31" s="93"/>
      <c r="E31" s="48">
        <f>IF(Q31=0,"",IF(Q31&gt;8,"入力ミス",Q31))</f>
      </c>
      <c r="F31" s="49"/>
      <c r="G31" s="46"/>
      <c r="H31" s="91"/>
    </row>
    <row r="32" spans="1:8" ht="12.75" customHeight="1">
      <c r="A32" s="34"/>
      <c r="B32" s="35"/>
      <c r="C32" s="27" t="s">
        <v>6</v>
      </c>
      <c r="D32" s="28"/>
      <c r="E32" s="38"/>
      <c r="F32" s="39"/>
      <c r="G32" s="29"/>
      <c r="H32" s="86"/>
    </row>
    <row r="33" spans="1:8" ht="12.75" customHeight="1">
      <c r="A33" s="34">
        <f>A31+1</f>
        <v>41864</v>
      </c>
      <c r="B33" s="99" t="s">
        <v>46</v>
      </c>
      <c r="C33" s="92" t="s">
        <v>11</v>
      </c>
      <c r="D33" s="93"/>
      <c r="E33" s="48">
        <f>IF(Q33=0,"",IF(Q33&gt;8,"入力ミス",Q33))</f>
      </c>
      <c r="F33" s="49"/>
      <c r="G33" s="46"/>
      <c r="H33" s="91"/>
    </row>
    <row r="34" spans="1:8" ht="12.75" customHeight="1">
      <c r="A34" s="34"/>
      <c r="B34" s="35"/>
      <c r="C34" s="27" t="s">
        <v>6</v>
      </c>
      <c r="D34" s="28"/>
      <c r="E34" s="38"/>
      <c r="F34" s="39"/>
      <c r="G34" s="29"/>
      <c r="H34" s="86"/>
    </row>
    <row r="35" spans="1:8" ht="12.75" customHeight="1">
      <c r="A35" s="34">
        <f>A33+1</f>
        <v>41865</v>
      </c>
      <c r="B35" s="99" t="s">
        <v>47</v>
      </c>
      <c r="C35" s="92" t="s">
        <v>11</v>
      </c>
      <c r="D35" s="93"/>
      <c r="E35" s="48">
        <f>IF(Q35=0,"",IF(Q35&gt;8,"入力ミス",Q35))</f>
      </c>
      <c r="F35" s="49"/>
      <c r="G35" s="46"/>
      <c r="H35" s="91"/>
    </row>
    <row r="36" spans="1:8" ht="12.75" customHeight="1">
      <c r="A36" s="34"/>
      <c r="B36" s="35"/>
      <c r="C36" s="26" t="s">
        <v>6</v>
      </c>
      <c r="D36" s="25"/>
      <c r="E36" s="40"/>
      <c r="F36" s="41"/>
      <c r="G36" s="30"/>
      <c r="H36" s="87"/>
    </row>
    <row r="37" spans="1:8" ht="12.75" customHeight="1">
      <c r="A37" s="34">
        <f>A35+1</f>
        <v>41866</v>
      </c>
      <c r="B37" s="99" t="s">
        <v>48</v>
      </c>
      <c r="C37" s="94" t="s">
        <v>11</v>
      </c>
      <c r="D37" s="90"/>
      <c r="E37" s="38">
        <f>IF(Q37=0,"",IF(Q37&gt;8,"入力ミス",Q37))</f>
      </c>
      <c r="F37" s="39"/>
      <c r="G37" s="29"/>
      <c r="H37" s="86"/>
    </row>
    <row r="38" spans="1:8" ht="12.75" customHeight="1">
      <c r="A38" s="34"/>
      <c r="B38" s="35"/>
      <c r="C38" s="26" t="s">
        <v>6</v>
      </c>
      <c r="D38" s="25"/>
      <c r="E38" s="40"/>
      <c r="F38" s="41"/>
      <c r="G38" s="30"/>
      <c r="H38" s="87"/>
    </row>
    <row r="39" spans="1:8" ht="12.75" customHeight="1">
      <c r="A39" s="34">
        <f>A37+1</f>
        <v>41867</v>
      </c>
      <c r="B39" s="99" t="s">
        <v>42</v>
      </c>
      <c r="C39" s="92" t="s">
        <v>11</v>
      </c>
      <c r="D39" s="93"/>
      <c r="E39" s="48">
        <f>IF(Q39=0,"",IF(Q39&gt;8,"入力ミス",Q39))</f>
      </c>
      <c r="F39" s="49"/>
      <c r="G39" s="46"/>
      <c r="H39" s="91"/>
    </row>
    <row r="40" spans="1:8" ht="12.75" customHeight="1">
      <c r="A40" s="34"/>
      <c r="B40" s="35"/>
      <c r="C40" s="27" t="s">
        <v>6</v>
      </c>
      <c r="D40" s="28"/>
      <c r="E40" s="38"/>
      <c r="F40" s="39"/>
      <c r="G40" s="29"/>
      <c r="H40" s="86"/>
    </row>
    <row r="41" spans="1:8" ht="12.75" customHeight="1">
      <c r="A41" s="34">
        <f>A39+1</f>
        <v>41868</v>
      </c>
      <c r="B41" s="99" t="s">
        <v>43</v>
      </c>
      <c r="C41" s="92" t="s">
        <v>11</v>
      </c>
      <c r="D41" s="93"/>
      <c r="E41" s="48">
        <f>IF(Q41=0,"",IF(Q41&gt;8,"入力ミス",Q41))</f>
      </c>
      <c r="F41" s="49"/>
      <c r="G41" s="46"/>
      <c r="H41" s="91"/>
    </row>
    <row r="42" spans="1:8" ht="12.75" customHeight="1">
      <c r="A42" s="34"/>
      <c r="B42" s="35"/>
      <c r="C42" s="27" t="s">
        <v>6</v>
      </c>
      <c r="D42" s="28"/>
      <c r="E42" s="38"/>
      <c r="F42" s="39"/>
      <c r="G42" s="29"/>
      <c r="H42" s="86"/>
    </row>
    <row r="43" spans="1:8" ht="12.75" customHeight="1">
      <c r="A43" s="34">
        <f>A41+1</f>
        <v>41869</v>
      </c>
      <c r="B43" s="99" t="s">
        <v>44</v>
      </c>
      <c r="C43" s="92" t="s">
        <v>11</v>
      </c>
      <c r="D43" s="93"/>
      <c r="E43" s="48">
        <f>IF(Q43=0,"",IF(Q43&gt;8,"入力ミス",Q43))</f>
      </c>
      <c r="F43" s="49"/>
      <c r="G43" s="46"/>
      <c r="H43" s="91"/>
    </row>
    <row r="44" spans="1:8" ht="12.75" customHeight="1">
      <c r="A44" s="34"/>
      <c r="B44" s="35"/>
      <c r="C44" s="26" t="s">
        <v>6</v>
      </c>
      <c r="D44" s="25"/>
      <c r="E44" s="40"/>
      <c r="F44" s="41"/>
      <c r="G44" s="30"/>
      <c r="H44" s="87"/>
    </row>
    <row r="45" spans="1:8" ht="12.75" customHeight="1">
      <c r="A45" s="34">
        <f>A43+1</f>
        <v>41870</v>
      </c>
      <c r="B45" s="99" t="s">
        <v>45</v>
      </c>
      <c r="C45" s="94" t="s">
        <v>11</v>
      </c>
      <c r="D45" s="90"/>
      <c r="E45" s="38">
        <f>IF(Q45=0,"",IF(Q45&gt;8,"入力ミス",Q45))</f>
      </c>
      <c r="F45" s="39"/>
      <c r="G45" s="29"/>
      <c r="H45" s="86"/>
    </row>
    <row r="46" spans="1:8" ht="12.75" customHeight="1">
      <c r="A46" s="34"/>
      <c r="B46" s="35"/>
      <c r="C46" s="26" t="s">
        <v>6</v>
      </c>
      <c r="D46" s="25"/>
      <c r="E46" s="40"/>
      <c r="F46" s="41"/>
      <c r="G46" s="30"/>
      <c r="H46" s="86"/>
    </row>
    <row r="47" spans="1:8" ht="12.75" customHeight="1">
      <c r="A47" s="34">
        <f>A45+1</f>
        <v>41871</v>
      </c>
      <c r="B47" s="99" t="s">
        <v>46</v>
      </c>
      <c r="C47" s="92" t="s">
        <v>11</v>
      </c>
      <c r="D47" s="93"/>
      <c r="E47" s="48">
        <f>IF(Q47=0,"",IF(Q47&gt;8,"入力ミス",Q47))</f>
      </c>
      <c r="F47" s="49"/>
      <c r="G47" s="46"/>
      <c r="H47" s="91"/>
    </row>
    <row r="48" spans="1:8" ht="12.75" customHeight="1">
      <c r="A48" s="34"/>
      <c r="B48" s="35"/>
      <c r="C48" s="27" t="s">
        <v>6</v>
      </c>
      <c r="D48" s="28"/>
      <c r="E48" s="38"/>
      <c r="F48" s="39"/>
      <c r="G48" s="29"/>
      <c r="H48" s="86"/>
    </row>
    <row r="49" spans="1:8" ht="12.75" customHeight="1">
      <c r="A49" s="34">
        <f>A47+1</f>
        <v>41872</v>
      </c>
      <c r="B49" s="99" t="s">
        <v>47</v>
      </c>
      <c r="C49" s="92" t="s">
        <v>11</v>
      </c>
      <c r="D49" s="93"/>
      <c r="E49" s="48">
        <f>IF(Q49=0,"",IF(Q49&gt;8,"入力ミス",Q49))</f>
      </c>
      <c r="F49" s="49"/>
      <c r="G49" s="46"/>
      <c r="H49" s="91"/>
    </row>
    <row r="50" spans="1:8" ht="12.75" customHeight="1">
      <c r="A50" s="34"/>
      <c r="B50" s="35"/>
      <c r="C50" s="27" t="s">
        <v>6</v>
      </c>
      <c r="D50" s="28"/>
      <c r="E50" s="38"/>
      <c r="F50" s="39"/>
      <c r="G50" s="29"/>
      <c r="H50" s="86"/>
    </row>
    <row r="51" spans="1:8" ht="12.75" customHeight="1">
      <c r="A51" s="34">
        <f>A49+1</f>
        <v>41873</v>
      </c>
      <c r="B51" s="99" t="s">
        <v>48</v>
      </c>
      <c r="C51" s="92" t="s">
        <v>11</v>
      </c>
      <c r="D51" s="93"/>
      <c r="E51" s="48">
        <f>IF(Q51=0,"",IF(Q51&gt;8,"入力ミス",Q51))</f>
      </c>
      <c r="F51" s="49"/>
      <c r="G51" s="46"/>
      <c r="H51" s="91"/>
    </row>
    <row r="52" spans="1:8" ht="12.75" customHeight="1">
      <c r="A52" s="34"/>
      <c r="B52" s="35"/>
      <c r="C52" s="26" t="s">
        <v>6</v>
      </c>
      <c r="D52" s="25"/>
      <c r="E52" s="40"/>
      <c r="F52" s="41"/>
      <c r="G52" s="30"/>
      <c r="H52" s="87"/>
    </row>
    <row r="53" spans="1:8" ht="12.75" customHeight="1">
      <c r="A53" s="34">
        <f>A51+1</f>
        <v>41874</v>
      </c>
      <c r="B53" s="99" t="s">
        <v>42</v>
      </c>
      <c r="C53" s="94" t="s">
        <v>11</v>
      </c>
      <c r="D53" s="90"/>
      <c r="E53" s="38">
        <f>IF(Q53=0,"",IF(Q53&gt;8,"入力ミス",Q53))</f>
      </c>
      <c r="F53" s="39"/>
      <c r="G53" s="29"/>
      <c r="H53" s="86"/>
    </row>
    <row r="54" spans="1:8" ht="12.75" customHeight="1">
      <c r="A54" s="34"/>
      <c r="B54" s="35"/>
      <c r="C54" s="26" t="s">
        <v>6</v>
      </c>
      <c r="D54" s="25"/>
      <c r="E54" s="40"/>
      <c r="F54" s="41"/>
      <c r="G54" s="30"/>
      <c r="H54" s="86"/>
    </row>
    <row r="55" spans="1:8" ht="12.75" customHeight="1">
      <c r="A55" s="34">
        <f>A53+1</f>
        <v>41875</v>
      </c>
      <c r="B55" s="99" t="s">
        <v>43</v>
      </c>
      <c r="C55" s="92" t="s">
        <v>11</v>
      </c>
      <c r="D55" s="93"/>
      <c r="E55" s="48">
        <f>IF(Q55=0,"",IF(Q55&gt;8,"入力ミス",Q55))</f>
      </c>
      <c r="F55" s="49"/>
      <c r="G55" s="46"/>
      <c r="H55" s="91"/>
    </row>
    <row r="56" spans="1:8" ht="12.75" customHeight="1">
      <c r="A56" s="34"/>
      <c r="B56" s="35"/>
      <c r="C56" s="27" t="s">
        <v>6</v>
      </c>
      <c r="D56" s="28"/>
      <c r="E56" s="38"/>
      <c r="F56" s="39"/>
      <c r="G56" s="29"/>
      <c r="H56" s="86"/>
    </row>
    <row r="57" spans="1:8" ht="12.75" customHeight="1">
      <c r="A57" s="34">
        <f>A55+1</f>
        <v>41876</v>
      </c>
      <c r="B57" s="99" t="s">
        <v>44</v>
      </c>
      <c r="C57" s="92" t="s">
        <v>11</v>
      </c>
      <c r="D57" s="93"/>
      <c r="E57" s="48">
        <f>IF(Q57=0,"",IF(Q57&gt;8,"入力ミス",Q57))</f>
      </c>
      <c r="F57" s="49"/>
      <c r="G57" s="46"/>
      <c r="H57" s="91"/>
    </row>
    <row r="58" spans="1:8" ht="12.75" customHeight="1">
      <c r="A58" s="34"/>
      <c r="B58" s="35"/>
      <c r="C58" s="27" t="s">
        <v>6</v>
      </c>
      <c r="D58" s="28"/>
      <c r="E58" s="38"/>
      <c r="F58" s="39"/>
      <c r="G58" s="29"/>
      <c r="H58" s="86"/>
    </row>
    <row r="59" spans="1:8" ht="12.75" customHeight="1">
      <c r="A59" s="34">
        <f>A57+1</f>
        <v>41877</v>
      </c>
      <c r="B59" s="99" t="s">
        <v>45</v>
      </c>
      <c r="C59" s="92" t="s">
        <v>11</v>
      </c>
      <c r="D59" s="93"/>
      <c r="E59" s="48">
        <f>IF(Q59=0,"",IF(Q59&gt;8,"入力ミス",Q59))</f>
      </c>
      <c r="F59" s="49"/>
      <c r="G59" s="46"/>
      <c r="H59" s="91"/>
    </row>
    <row r="60" spans="1:8" ht="12.75" customHeight="1">
      <c r="A60" s="34"/>
      <c r="B60" s="35"/>
      <c r="C60" s="26" t="s">
        <v>6</v>
      </c>
      <c r="D60" s="25"/>
      <c r="E60" s="40"/>
      <c r="F60" s="41"/>
      <c r="G60" s="30"/>
      <c r="H60" s="87"/>
    </row>
    <row r="61" spans="1:8" ht="12.75" customHeight="1">
      <c r="A61" s="34">
        <f>A59+1</f>
        <v>41878</v>
      </c>
      <c r="B61" s="99" t="s">
        <v>46</v>
      </c>
      <c r="C61" s="94" t="s">
        <v>11</v>
      </c>
      <c r="D61" s="90"/>
      <c r="E61" s="38">
        <f>IF(Q61=0,"",IF(Q61&gt;8,"入力ミス",Q61))</f>
      </c>
      <c r="F61" s="39"/>
      <c r="G61" s="29"/>
      <c r="H61" s="86"/>
    </row>
    <row r="62" spans="1:8" ht="12.75" customHeight="1">
      <c r="A62" s="34"/>
      <c r="B62" s="35"/>
      <c r="C62" s="26" t="s">
        <v>6</v>
      </c>
      <c r="D62" s="25"/>
      <c r="E62" s="40"/>
      <c r="F62" s="41"/>
      <c r="G62" s="30"/>
      <c r="H62" s="87"/>
    </row>
    <row r="63" spans="1:8" ht="12.75" customHeight="1">
      <c r="A63" s="34">
        <f>A61+1</f>
        <v>41879</v>
      </c>
      <c r="B63" s="99" t="s">
        <v>47</v>
      </c>
      <c r="C63" s="92" t="s">
        <v>11</v>
      </c>
      <c r="D63" s="93"/>
      <c r="E63" s="38">
        <f>IF(Q63=0,"",IF(Q63&gt;8,"入力ミス",Q63))</f>
      </c>
      <c r="F63" s="39"/>
      <c r="G63" s="29"/>
      <c r="H63" s="91"/>
    </row>
    <row r="64" spans="1:8" ht="12.75" customHeight="1">
      <c r="A64" s="34"/>
      <c r="B64" s="35"/>
      <c r="C64" s="27" t="s">
        <v>6</v>
      </c>
      <c r="D64" s="28"/>
      <c r="E64" s="38"/>
      <c r="F64" s="39"/>
      <c r="G64" s="29"/>
      <c r="H64" s="86"/>
    </row>
    <row r="65" spans="1:8" ht="12.75" customHeight="1">
      <c r="A65" s="33">
        <f>IF(DAY(A63+1)=1,"",A63+1)</f>
        <v>41880</v>
      </c>
      <c r="B65" s="99" t="s">
        <v>48</v>
      </c>
      <c r="C65" s="96" t="s">
        <v>11</v>
      </c>
      <c r="D65" s="93"/>
      <c r="E65" s="48">
        <f>IF(Q65=0,"",IF(Q65&gt;8,"入力ミス",Q65))</f>
      </c>
      <c r="F65" s="49"/>
      <c r="G65" s="46"/>
      <c r="H65" s="91"/>
    </row>
    <row r="66" spans="1:8" ht="12.75" customHeight="1">
      <c r="A66" s="34"/>
      <c r="B66" s="35"/>
      <c r="C66" s="24" t="s">
        <v>6</v>
      </c>
      <c r="D66" s="25"/>
      <c r="E66" s="40"/>
      <c r="F66" s="41"/>
      <c r="G66" s="30"/>
      <c r="H66" s="87"/>
    </row>
    <row r="67" spans="1:8" ht="12.75" customHeight="1">
      <c r="A67" s="33">
        <f>IF(A65="","",IF(DAY(A65+1)=1,"",A65+1))</f>
        <v>41881</v>
      </c>
      <c r="B67" s="99" t="s">
        <v>42</v>
      </c>
      <c r="C67" s="89" t="s">
        <v>11</v>
      </c>
      <c r="D67" s="90"/>
      <c r="E67" s="38">
        <f>IF(Q67=0,"",IF(Q67&gt;8,"入力ミス",Q67))</f>
      </c>
      <c r="F67" s="39"/>
      <c r="G67" s="29"/>
      <c r="H67" s="86"/>
    </row>
    <row r="68" spans="1:8" ht="12.75" customHeight="1">
      <c r="A68" s="34"/>
      <c r="B68" s="35"/>
      <c r="C68" s="24" t="s">
        <v>6</v>
      </c>
      <c r="D68" s="25"/>
      <c r="E68" s="40"/>
      <c r="F68" s="41"/>
      <c r="G68" s="30"/>
      <c r="H68" s="87"/>
    </row>
    <row r="69" spans="1:8" ht="12.75" customHeight="1">
      <c r="A69" s="33">
        <f>IF(A67="","",IF(DAY(A67+1)=1,"",A67+1))</f>
        <v>41882</v>
      </c>
      <c r="B69" s="99" t="s">
        <v>43</v>
      </c>
      <c r="C69" s="96" t="s">
        <v>11</v>
      </c>
      <c r="D69" s="93"/>
      <c r="E69" s="38">
        <f>IF(Q69=0,"",IF(Q69&gt;8,"入力ミス",Q69))</f>
      </c>
      <c r="F69" s="39"/>
      <c r="G69" s="29"/>
      <c r="H69" s="91"/>
    </row>
    <row r="70" spans="1:8" ht="12.75" customHeight="1">
      <c r="A70" s="80"/>
      <c r="B70" s="81"/>
      <c r="C70" s="24" t="s">
        <v>6</v>
      </c>
      <c r="D70" s="25"/>
      <c r="E70" s="40"/>
      <c r="F70" s="41"/>
      <c r="G70" s="30"/>
      <c r="H70" s="97"/>
    </row>
    <row r="71" spans="1:8" ht="12.75" customHeight="1">
      <c r="A71" s="2"/>
      <c r="B71" s="3"/>
      <c r="C71" s="3"/>
      <c r="D71" s="5" t="s">
        <v>3</v>
      </c>
      <c r="E71" s="76"/>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selectLockedCells="1"/>
  <mergeCells count="198">
    <mergeCell ref="E5:H5"/>
    <mergeCell ref="G67:G68"/>
    <mergeCell ref="H67:H68"/>
    <mergeCell ref="A67:A68"/>
    <mergeCell ref="B67:B68"/>
    <mergeCell ref="C67:D67"/>
    <mergeCell ref="E67:F68"/>
    <mergeCell ref="G63:G64"/>
    <mergeCell ref="H63:H64"/>
    <mergeCell ref="A61:A62"/>
    <mergeCell ref="B61:B62"/>
    <mergeCell ref="A63:A64"/>
    <mergeCell ref="B63:B64"/>
    <mergeCell ref="C63:D63"/>
    <mergeCell ref="E63:F64"/>
    <mergeCell ref="C61:D61"/>
    <mergeCell ref="E61:F62"/>
    <mergeCell ref="G57:G58"/>
    <mergeCell ref="H57:H58"/>
    <mergeCell ref="G59:G60"/>
    <mergeCell ref="H59:H60"/>
    <mergeCell ref="G61:G62"/>
    <mergeCell ref="H61:H62"/>
    <mergeCell ref="A59:A60"/>
    <mergeCell ref="B59:B60"/>
    <mergeCell ref="C59:D59"/>
    <mergeCell ref="E59:F60"/>
    <mergeCell ref="A57:A58"/>
    <mergeCell ref="B57:B58"/>
    <mergeCell ref="C57:D57"/>
    <mergeCell ref="E57:F58"/>
    <mergeCell ref="G55:G56"/>
    <mergeCell ref="H55:H56"/>
    <mergeCell ref="A53:A54"/>
    <mergeCell ref="B53:B54"/>
    <mergeCell ref="A55:A56"/>
    <mergeCell ref="B55:B56"/>
    <mergeCell ref="C55:D55"/>
    <mergeCell ref="E55:F56"/>
    <mergeCell ref="C53:D53"/>
    <mergeCell ref="E53:F54"/>
    <mergeCell ref="H9:H10"/>
    <mergeCell ref="A7:A8"/>
    <mergeCell ref="B7:B8"/>
    <mergeCell ref="C7:D8"/>
    <mergeCell ref="E7:F8"/>
    <mergeCell ref="C11:D11"/>
    <mergeCell ref="E11:F12"/>
    <mergeCell ref="G7:G8"/>
    <mergeCell ref="G11:G12"/>
    <mergeCell ref="H11:H12"/>
    <mergeCell ref="G13:G14"/>
    <mergeCell ref="H13:H14"/>
    <mergeCell ref="A1:H1"/>
    <mergeCell ref="H7:H8"/>
    <mergeCell ref="A9:A10"/>
    <mergeCell ref="B9:B10"/>
    <mergeCell ref="C9:D9"/>
    <mergeCell ref="E9:F10"/>
    <mergeCell ref="G9:G10"/>
    <mergeCell ref="A11:A12"/>
    <mergeCell ref="B11:B12"/>
    <mergeCell ref="A15:A16"/>
    <mergeCell ref="B15:B16"/>
    <mergeCell ref="C15:D15"/>
    <mergeCell ref="E15:F16"/>
    <mergeCell ref="A13:A14"/>
    <mergeCell ref="B13:B14"/>
    <mergeCell ref="C13:D13"/>
    <mergeCell ref="E13:F14"/>
    <mergeCell ref="A17:A18"/>
    <mergeCell ref="B17:B18"/>
    <mergeCell ref="C17:D17"/>
    <mergeCell ref="E17:F18"/>
    <mergeCell ref="A19:A20"/>
    <mergeCell ref="B19:B20"/>
    <mergeCell ref="G15:G16"/>
    <mergeCell ref="H15:H16"/>
    <mergeCell ref="G17:G18"/>
    <mergeCell ref="H17:H18"/>
    <mergeCell ref="G21:G22"/>
    <mergeCell ref="H21:H22"/>
    <mergeCell ref="G19:G20"/>
    <mergeCell ref="H19:H20"/>
    <mergeCell ref="A21:A22"/>
    <mergeCell ref="B21:B22"/>
    <mergeCell ref="C21:D21"/>
    <mergeCell ref="E21:F22"/>
    <mergeCell ref="C19:D19"/>
    <mergeCell ref="E19:F20"/>
    <mergeCell ref="A23:A24"/>
    <mergeCell ref="B23:B24"/>
    <mergeCell ref="C23:D23"/>
    <mergeCell ref="E23:F24"/>
    <mergeCell ref="G27:G28"/>
    <mergeCell ref="H27:H28"/>
    <mergeCell ref="A25:A26"/>
    <mergeCell ref="B25:B26"/>
    <mergeCell ref="C25:D25"/>
    <mergeCell ref="E25:F26"/>
    <mergeCell ref="G23:G24"/>
    <mergeCell ref="H23:H24"/>
    <mergeCell ref="G25:G26"/>
    <mergeCell ref="H25:H26"/>
    <mergeCell ref="G29:G30"/>
    <mergeCell ref="H29:H30"/>
    <mergeCell ref="A27:A28"/>
    <mergeCell ref="B27:B28"/>
    <mergeCell ref="A29:A30"/>
    <mergeCell ref="B29:B30"/>
    <mergeCell ref="C29:D29"/>
    <mergeCell ref="E29:F30"/>
    <mergeCell ref="C27:D27"/>
    <mergeCell ref="E27:F28"/>
    <mergeCell ref="A31:A32"/>
    <mergeCell ref="B31:B32"/>
    <mergeCell ref="C31:D31"/>
    <mergeCell ref="E31:F32"/>
    <mergeCell ref="G35:G36"/>
    <mergeCell ref="H35:H36"/>
    <mergeCell ref="A33:A34"/>
    <mergeCell ref="B33:B34"/>
    <mergeCell ref="C33:D33"/>
    <mergeCell ref="E33:F34"/>
    <mergeCell ref="G31:G32"/>
    <mergeCell ref="H31:H32"/>
    <mergeCell ref="G33:G34"/>
    <mergeCell ref="H33:H34"/>
    <mergeCell ref="G37:G38"/>
    <mergeCell ref="H37:H38"/>
    <mergeCell ref="A35:A36"/>
    <mergeCell ref="B35:B36"/>
    <mergeCell ref="A37:A38"/>
    <mergeCell ref="B37:B38"/>
    <mergeCell ref="C37:D37"/>
    <mergeCell ref="E37:F38"/>
    <mergeCell ref="C35:D35"/>
    <mergeCell ref="E35:F36"/>
    <mergeCell ref="E71:F71"/>
    <mergeCell ref="A72:H72"/>
    <mergeCell ref="A69:A70"/>
    <mergeCell ref="B69:B70"/>
    <mergeCell ref="C69:D69"/>
    <mergeCell ref="E69:F70"/>
    <mergeCell ref="D73:E73"/>
    <mergeCell ref="A39:A40"/>
    <mergeCell ref="B39:B40"/>
    <mergeCell ref="C39:D39"/>
    <mergeCell ref="E39:F40"/>
    <mergeCell ref="A41:A42"/>
    <mergeCell ref="B41:B42"/>
    <mergeCell ref="C41:D41"/>
    <mergeCell ref="E41:F42"/>
    <mergeCell ref="A65:A66"/>
    <mergeCell ref="G39:G40"/>
    <mergeCell ref="H39:H40"/>
    <mergeCell ref="G41:G42"/>
    <mergeCell ref="H41:H42"/>
    <mergeCell ref="B65:B66"/>
    <mergeCell ref="C65:D65"/>
    <mergeCell ref="E65:F66"/>
    <mergeCell ref="G65:G66"/>
    <mergeCell ref="H65:H66"/>
    <mergeCell ref="E45:F46"/>
    <mergeCell ref="A43:A44"/>
    <mergeCell ref="B43:B44"/>
    <mergeCell ref="C43:D43"/>
    <mergeCell ref="E43:F44"/>
    <mergeCell ref="G43:G44"/>
    <mergeCell ref="H43:H44"/>
    <mergeCell ref="A45:A46"/>
    <mergeCell ref="B45:B46"/>
    <mergeCell ref="C45:D45"/>
    <mergeCell ref="H45:H46"/>
    <mergeCell ref="A47:A48"/>
    <mergeCell ref="B47:B48"/>
    <mergeCell ref="C47:D47"/>
    <mergeCell ref="E47:F48"/>
    <mergeCell ref="G47:G48"/>
    <mergeCell ref="H47:H48"/>
    <mergeCell ref="A49:A50"/>
    <mergeCell ref="B49:B50"/>
    <mergeCell ref="C49:D49"/>
    <mergeCell ref="E49:F50"/>
    <mergeCell ref="A51:A52"/>
    <mergeCell ref="B51:B52"/>
    <mergeCell ref="C51:D51"/>
    <mergeCell ref="E51:F52"/>
    <mergeCell ref="G45:G46"/>
    <mergeCell ref="G73:H73"/>
    <mergeCell ref="G53:G54"/>
    <mergeCell ref="H53:H54"/>
    <mergeCell ref="G49:G50"/>
    <mergeCell ref="H49:H50"/>
    <mergeCell ref="G51:G52"/>
    <mergeCell ref="H51:H52"/>
    <mergeCell ref="G69:G70"/>
    <mergeCell ref="H69:H70"/>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31">
      <selection activeCell="B67" sqref="B67:B68"/>
    </sheetView>
  </sheetViews>
  <sheetFormatPr defaultColWidth="9.00390625" defaultRowHeight="13.5"/>
  <cols>
    <col min="4" max="4" width="17.25390625" style="0" customWidth="1"/>
    <col min="7" max="7" width="10.625" style="0" customWidth="1"/>
    <col min="8" max="8" width="21.375" style="0" customWidth="1"/>
  </cols>
  <sheetData>
    <row r="1" spans="1:8" ht="14.25">
      <c r="A1" s="64" t="s">
        <v>33</v>
      </c>
      <c r="B1" s="64"/>
      <c r="C1" s="64"/>
      <c r="D1" s="64"/>
      <c r="E1" s="64"/>
      <c r="F1" s="64"/>
      <c r="G1" s="64"/>
      <c r="H1" s="64"/>
    </row>
    <row r="2" spans="5:6" ht="13.5">
      <c r="E2" s="9"/>
      <c r="F2" s="9" t="str">
        <f>'基礎データ'!C2</f>
        <v>ｺｳﾍﾞ ﾀﾛｳ</v>
      </c>
    </row>
    <row r="3" spans="3:7" ht="13.5">
      <c r="C3" s="13" t="s">
        <v>22</v>
      </c>
      <c r="D3" s="17" t="str">
        <f>'基礎データ'!A2</f>
        <v>001C001C</v>
      </c>
      <c r="E3" s="18" t="s">
        <v>15</v>
      </c>
      <c r="F3" s="14" t="str">
        <f>'基礎データ'!B2</f>
        <v>神戸　太郎</v>
      </c>
      <c r="G3" s="14"/>
    </row>
    <row r="4" spans="5:6" ht="13.5">
      <c r="E4" s="10"/>
      <c r="F4" s="10"/>
    </row>
    <row r="5" spans="1:8" ht="13.5">
      <c r="A5" s="16">
        <f>A9</f>
        <v>41883</v>
      </c>
      <c r="B5" t="s">
        <v>14</v>
      </c>
      <c r="D5" t="s">
        <v>40</v>
      </c>
      <c r="E5" s="98" t="str">
        <f>'基礎データ'!D2</f>
        <v>○○研究</v>
      </c>
      <c r="F5" s="98"/>
      <c r="G5" s="98"/>
      <c r="H5" s="98"/>
    </row>
    <row r="7" spans="1:8" ht="12.75" customHeight="1">
      <c r="A7" s="52" t="s">
        <v>0</v>
      </c>
      <c r="B7" s="54" t="s">
        <v>1</v>
      </c>
      <c r="C7" s="56" t="s">
        <v>2</v>
      </c>
      <c r="D7" s="57"/>
      <c r="E7" s="56" t="s">
        <v>8</v>
      </c>
      <c r="F7" s="60"/>
      <c r="G7" s="62" t="s">
        <v>41</v>
      </c>
      <c r="H7" s="65" t="s">
        <v>5</v>
      </c>
    </row>
    <row r="8" spans="1:8" ht="12.75" customHeight="1">
      <c r="A8" s="53"/>
      <c r="B8" s="55"/>
      <c r="C8" s="58"/>
      <c r="D8" s="59"/>
      <c r="E8" s="58"/>
      <c r="F8" s="61"/>
      <c r="G8" s="63"/>
      <c r="H8" s="66"/>
    </row>
    <row r="9" spans="1:8" ht="12.75" customHeight="1">
      <c r="A9" s="67">
        <v>41883</v>
      </c>
      <c r="B9" s="88" t="s">
        <v>53</v>
      </c>
      <c r="C9" s="96" t="s">
        <v>19</v>
      </c>
      <c r="D9" s="93"/>
      <c r="E9" s="71">
        <f>IF(Q9=0,"",IF(Q9&gt;8,"入力ミス",Q9))</f>
      </c>
      <c r="F9" s="72"/>
      <c r="G9" s="73"/>
      <c r="H9" s="95"/>
    </row>
    <row r="10" spans="1:8" ht="12.75" customHeight="1">
      <c r="A10" s="34"/>
      <c r="B10" s="35"/>
      <c r="C10" s="24" t="s">
        <v>6</v>
      </c>
      <c r="D10" s="25"/>
      <c r="E10" s="40"/>
      <c r="F10" s="41"/>
      <c r="G10" s="30"/>
      <c r="H10" s="87"/>
    </row>
    <row r="11" spans="1:8" ht="12.75" customHeight="1">
      <c r="A11" s="34">
        <f>A9+1</f>
        <v>41884</v>
      </c>
      <c r="B11" s="99" t="s">
        <v>45</v>
      </c>
      <c r="C11" s="92" t="s">
        <v>11</v>
      </c>
      <c r="D11" s="93"/>
      <c r="E11" s="48">
        <f>IF(Q11=0,"",IF(Q11&gt;8,"入力ミス",Q11))</f>
      </c>
      <c r="F11" s="49"/>
      <c r="G11" s="46"/>
      <c r="H11" s="91"/>
    </row>
    <row r="12" spans="1:8" ht="12.75" customHeight="1">
      <c r="A12" s="34"/>
      <c r="B12" s="35"/>
      <c r="C12" s="26" t="s">
        <v>6</v>
      </c>
      <c r="D12" s="25"/>
      <c r="E12" s="40"/>
      <c r="F12" s="41"/>
      <c r="G12" s="30"/>
      <c r="H12" s="87"/>
    </row>
    <row r="13" spans="1:8" ht="12.75" customHeight="1">
      <c r="A13" s="34">
        <f>A11+1</f>
        <v>41885</v>
      </c>
      <c r="B13" s="99" t="s">
        <v>46</v>
      </c>
      <c r="C13" s="94" t="s">
        <v>11</v>
      </c>
      <c r="D13" s="90"/>
      <c r="E13" s="38">
        <f>IF(Q13=0,"",IF(Q13&gt;8,"入力ミス",Q13))</f>
      </c>
      <c r="F13" s="39"/>
      <c r="G13" s="29"/>
      <c r="H13" s="86"/>
    </row>
    <row r="14" spans="1:8" ht="12.75" customHeight="1">
      <c r="A14" s="34"/>
      <c r="B14" s="35"/>
      <c r="C14" s="26" t="s">
        <v>6</v>
      </c>
      <c r="D14" s="25"/>
      <c r="E14" s="40"/>
      <c r="F14" s="41"/>
      <c r="G14" s="30"/>
      <c r="H14" s="87"/>
    </row>
    <row r="15" spans="1:8" ht="12.75" customHeight="1">
      <c r="A15" s="34">
        <f>A13+1</f>
        <v>41886</v>
      </c>
      <c r="B15" s="99" t="s">
        <v>47</v>
      </c>
      <c r="C15" s="94" t="s">
        <v>11</v>
      </c>
      <c r="D15" s="90"/>
      <c r="E15" s="48">
        <f>IF(Q15=0,"",IF(Q15&gt;8,"入力ミス",Q15))</f>
      </c>
      <c r="F15" s="49"/>
      <c r="G15" s="29"/>
      <c r="H15" s="91"/>
    </row>
    <row r="16" spans="1:8" ht="12.75" customHeight="1">
      <c r="A16" s="34"/>
      <c r="B16" s="35"/>
      <c r="C16" s="27" t="s">
        <v>6</v>
      </c>
      <c r="D16" s="28"/>
      <c r="E16" s="38"/>
      <c r="F16" s="39"/>
      <c r="G16" s="29"/>
      <c r="H16" s="86"/>
    </row>
    <row r="17" spans="1:8" ht="12.75" customHeight="1">
      <c r="A17" s="34">
        <f>A15+1</f>
        <v>41887</v>
      </c>
      <c r="B17" s="99" t="s">
        <v>48</v>
      </c>
      <c r="C17" s="92" t="s">
        <v>11</v>
      </c>
      <c r="D17" s="93"/>
      <c r="E17" s="48">
        <f>IF(Q17=0,"",IF(Q17&gt;8,"入力ミス",Q17))</f>
      </c>
      <c r="F17" s="49"/>
      <c r="G17" s="46"/>
      <c r="H17" s="91"/>
    </row>
    <row r="18" spans="1:8" ht="12.75" customHeight="1">
      <c r="A18" s="34"/>
      <c r="B18" s="35"/>
      <c r="C18" s="27" t="s">
        <v>6</v>
      </c>
      <c r="D18" s="28"/>
      <c r="E18" s="38"/>
      <c r="F18" s="39"/>
      <c r="G18" s="29"/>
      <c r="H18" s="86"/>
    </row>
    <row r="19" spans="1:8" ht="12.75" customHeight="1">
      <c r="A19" s="34">
        <f>A17+1</f>
        <v>41888</v>
      </c>
      <c r="B19" s="99" t="s">
        <v>42</v>
      </c>
      <c r="C19" s="92" t="s">
        <v>11</v>
      </c>
      <c r="D19" s="93"/>
      <c r="E19" s="48">
        <f>IF(Q19=0,"",IF(Q19&gt;8,"入力ミス",Q19))</f>
      </c>
      <c r="F19" s="49"/>
      <c r="G19" s="46"/>
      <c r="H19" s="91"/>
    </row>
    <row r="20" spans="1:8" ht="12.75" customHeight="1">
      <c r="A20" s="34"/>
      <c r="B20" s="35"/>
      <c r="C20" s="26" t="s">
        <v>6</v>
      </c>
      <c r="D20" s="25"/>
      <c r="E20" s="40"/>
      <c r="F20" s="41"/>
      <c r="G20" s="30"/>
      <c r="H20" s="87"/>
    </row>
    <row r="21" spans="1:8" ht="12.75" customHeight="1">
      <c r="A21" s="34">
        <f>A19+1</f>
        <v>41889</v>
      </c>
      <c r="B21" s="99" t="s">
        <v>43</v>
      </c>
      <c r="C21" s="94" t="s">
        <v>11</v>
      </c>
      <c r="D21" s="90"/>
      <c r="E21" s="38">
        <f>IF(Q21=0,"",IF(Q21&gt;8,"入力ミス",Q21))</f>
      </c>
      <c r="F21" s="39"/>
      <c r="G21" s="29"/>
      <c r="H21" s="86"/>
    </row>
    <row r="22" spans="1:8" ht="12.75" customHeight="1">
      <c r="A22" s="34"/>
      <c r="B22" s="35"/>
      <c r="C22" s="26" t="s">
        <v>6</v>
      </c>
      <c r="D22" s="25"/>
      <c r="E22" s="40"/>
      <c r="F22" s="41"/>
      <c r="G22" s="30"/>
      <c r="H22" s="87"/>
    </row>
    <row r="23" spans="1:8" ht="12.75" customHeight="1">
      <c r="A23" s="34">
        <f>A21+1</f>
        <v>41890</v>
      </c>
      <c r="B23" s="99" t="s">
        <v>44</v>
      </c>
      <c r="C23" s="92" t="s">
        <v>11</v>
      </c>
      <c r="D23" s="93"/>
      <c r="E23" s="48">
        <f>IF(Q23=0,"",IF(Q23&gt;8,"入力ミス",Q23))</f>
      </c>
      <c r="F23" s="49"/>
      <c r="G23" s="29"/>
      <c r="H23" s="91"/>
    </row>
    <row r="24" spans="1:8" ht="12.75" customHeight="1">
      <c r="A24" s="34"/>
      <c r="B24" s="35"/>
      <c r="C24" s="27" t="s">
        <v>6</v>
      </c>
      <c r="D24" s="28"/>
      <c r="E24" s="38"/>
      <c r="F24" s="39"/>
      <c r="G24" s="29"/>
      <c r="H24" s="86"/>
    </row>
    <row r="25" spans="1:8" ht="12.75" customHeight="1">
      <c r="A25" s="34">
        <f>A23+1</f>
        <v>41891</v>
      </c>
      <c r="B25" s="99" t="s">
        <v>45</v>
      </c>
      <c r="C25" s="92" t="s">
        <v>11</v>
      </c>
      <c r="D25" s="93"/>
      <c r="E25" s="48">
        <f>IF(Q25=0,"",IF(Q25&gt;8,"入力ミス",Q25))</f>
      </c>
      <c r="F25" s="49"/>
      <c r="G25" s="46"/>
      <c r="H25" s="91"/>
    </row>
    <row r="26" spans="1:8" ht="12.75" customHeight="1">
      <c r="A26" s="34"/>
      <c r="B26" s="35"/>
      <c r="C26" s="27" t="s">
        <v>6</v>
      </c>
      <c r="D26" s="28"/>
      <c r="E26" s="38"/>
      <c r="F26" s="39"/>
      <c r="G26" s="29"/>
      <c r="H26" s="86"/>
    </row>
    <row r="27" spans="1:8" ht="12.75" customHeight="1">
      <c r="A27" s="34">
        <f>A25+1</f>
        <v>41892</v>
      </c>
      <c r="B27" s="99" t="s">
        <v>46</v>
      </c>
      <c r="C27" s="92" t="s">
        <v>11</v>
      </c>
      <c r="D27" s="93"/>
      <c r="E27" s="48">
        <f>IF(Q27=0,"",IF(Q27&gt;8,"入力ミス",Q27))</f>
      </c>
      <c r="F27" s="49"/>
      <c r="G27" s="46"/>
      <c r="H27" s="91"/>
    </row>
    <row r="28" spans="1:8" ht="12.75" customHeight="1">
      <c r="A28" s="34"/>
      <c r="B28" s="35"/>
      <c r="C28" s="26" t="s">
        <v>6</v>
      </c>
      <c r="D28" s="25"/>
      <c r="E28" s="40"/>
      <c r="F28" s="41"/>
      <c r="G28" s="30"/>
      <c r="H28" s="87"/>
    </row>
    <row r="29" spans="1:8" ht="12.75" customHeight="1">
      <c r="A29" s="34">
        <f>A27+1</f>
        <v>41893</v>
      </c>
      <c r="B29" s="99" t="s">
        <v>47</v>
      </c>
      <c r="C29" s="94" t="s">
        <v>11</v>
      </c>
      <c r="D29" s="90"/>
      <c r="E29" s="38">
        <f>IF(Q29=0,"",IF(Q29&gt;8,"入力ミス",Q29))</f>
      </c>
      <c r="F29" s="39"/>
      <c r="G29" s="29"/>
      <c r="H29" s="86"/>
    </row>
    <row r="30" spans="1:8" ht="12.75" customHeight="1">
      <c r="A30" s="34"/>
      <c r="B30" s="35"/>
      <c r="C30" s="26" t="s">
        <v>6</v>
      </c>
      <c r="D30" s="25"/>
      <c r="E30" s="40"/>
      <c r="F30" s="41"/>
      <c r="G30" s="30"/>
      <c r="H30" s="87"/>
    </row>
    <row r="31" spans="1:8" ht="12.75" customHeight="1">
      <c r="A31" s="34">
        <f>A29+1</f>
        <v>41894</v>
      </c>
      <c r="B31" s="99" t="s">
        <v>48</v>
      </c>
      <c r="C31" s="92" t="s">
        <v>11</v>
      </c>
      <c r="D31" s="93"/>
      <c r="E31" s="48">
        <f>IF(Q31=0,"",IF(Q31&gt;8,"入力ミス",Q31))</f>
      </c>
      <c r="F31" s="49"/>
      <c r="G31" s="46"/>
      <c r="H31" s="91"/>
    </row>
    <row r="32" spans="1:8" ht="12.75" customHeight="1">
      <c r="A32" s="34"/>
      <c r="B32" s="35"/>
      <c r="C32" s="27" t="s">
        <v>6</v>
      </c>
      <c r="D32" s="28"/>
      <c r="E32" s="38"/>
      <c r="F32" s="39"/>
      <c r="G32" s="29"/>
      <c r="H32" s="86"/>
    </row>
    <row r="33" spans="1:8" ht="12.75" customHeight="1">
      <c r="A33" s="34">
        <f>A31+1</f>
        <v>41895</v>
      </c>
      <c r="B33" s="99" t="s">
        <v>42</v>
      </c>
      <c r="C33" s="92" t="s">
        <v>11</v>
      </c>
      <c r="D33" s="93"/>
      <c r="E33" s="48">
        <f>IF(Q33=0,"",IF(Q33&gt;8,"入力ミス",Q33))</f>
      </c>
      <c r="F33" s="49"/>
      <c r="G33" s="46"/>
      <c r="H33" s="91"/>
    </row>
    <row r="34" spans="1:8" ht="12.75" customHeight="1">
      <c r="A34" s="34"/>
      <c r="B34" s="35"/>
      <c r="C34" s="27" t="s">
        <v>6</v>
      </c>
      <c r="D34" s="28"/>
      <c r="E34" s="38"/>
      <c r="F34" s="39"/>
      <c r="G34" s="29"/>
      <c r="H34" s="86"/>
    </row>
    <row r="35" spans="1:8" ht="12.75" customHeight="1">
      <c r="A35" s="34">
        <f>A33+1</f>
        <v>41896</v>
      </c>
      <c r="B35" s="99" t="s">
        <v>43</v>
      </c>
      <c r="C35" s="92" t="s">
        <v>11</v>
      </c>
      <c r="D35" s="93"/>
      <c r="E35" s="48">
        <f>IF(Q35=0,"",IF(Q35&gt;8,"入力ミス",Q35))</f>
      </c>
      <c r="F35" s="49"/>
      <c r="G35" s="46"/>
      <c r="H35" s="91"/>
    </row>
    <row r="36" spans="1:8" ht="12.75" customHeight="1">
      <c r="A36" s="34"/>
      <c r="B36" s="35"/>
      <c r="C36" s="26" t="s">
        <v>6</v>
      </c>
      <c r="D36" s="25"/>
      <c r="E36" s="40"/>
      <c r="F36" s="41"/>
      <c r="G36" s="30"/>
      <c r="H36" s="87"/>
    </row>
    <row r="37" spans="1:8" ht="12.75" customHeight="1">
      <c r="A37" s="34">
        <f>A35+1</f>
        <v>41897</v>
      </c>
      <c r="B37" s="99" t="s">
        <v>44</v>
      </c>
      <c r="C37" s="94" t="s">
        <v>11</v>
      </c>
      <c r="D37" s="90"/>
      <c r="E37" s="38">
        <f>IF(Q37=0,"",IF(Q37&gt;8,"入力ミス",Q37))</f>
      </c>
      <c r="F37" s="39"/>
      <c r="G37" s="29"/>
      <c r="H37" s="86"/>
    </row>
    <row r="38" spans="1:8" ht="12.75" customHeight="1">
      <c r="A38" s="34"/>
      <c r="B38" s="35"/>
      <c r="C38" s="26" t="s">
        <v>6</v>
      </c>
      <c r="D38" s="25"/>
      <c r="E38" s="40"/>
      <c r="F38" s="41"/>
      <c r="G38" s="30"/>
      <c r="H38" s="87"/>
    </row>
    <row r="39" spans="1:8" ht="12.75" customHeight="1">
      <c r="A39" s="34">
        <f>A37+1</f>
        <v>41898</v>
      </c>
      <c r="B39" s="99" t="s">
        <v>45</v>
      </c>
      <c r="C39" s="92" t="s">
        <v>11</v>
      </c>
      <c r="D39" s="93"/>
      <c r="E39" s="48">
        <f>IF(Q39=0,"",IF(Q39&gt;8,"入力ミス",Q39))</f>
      </c>
      <c r="F39" s="49"/>
      <c r="G39" s="46"/>
      <c r="H39" s="91"/>
    </row>
    <row r="40" spans="1:8" ht="12.75" customHeight="1">
      <c r="A40" s="34"/>
      <c r="B40" s="35"/>
      <c r="C40" s="27" t="s">
        <v>6</v>
      </c>
      <c r="D40" s="28"/>
      <c r="E40" s="38"/>
      <c r="F40" s="39"/>
      <c r="G40" s="29"/>
      <c r="H40" s="86"/>
    </row>
    <row r="41" spans="1:8" ht="12.75" customHeight="1">
      <c r="A41" s="34">
        <f>A39+1</f>
        <v>41899</v>
      </c>
      <c r="B41" s="99" t="s">
        <v>46</v>
      </c>
      <c r="C41" s="92" t="s">
        <v>11</v>
      </c>
      <c r="D41" s="93"/>
      <c r="E41" s="48">
        <f>IF(Q41=0,"",IF(Q41&gt;8,"入力ミス",Q41))</f>
      </c>
      <c r="F41" s="49"/>
      <c r="G41" s="46"/>
      <c r="H41" s="91"/>
    </row>
    <row r="42" spans="1:8" ht="12.75" customHeight="1">
      <c r="A42" s="34"/>
      <c r="B42" s="35"/>
      <c r="C42" s="27" t="s">
        <v>6</v>
      </c>
      <c r="D42" s="28"/>
      <c r="E42" s="38"/>
      <c r="F42" s="39"/>
      <c r="G42" s="29"/>
      <c r="H42" s="86"/>
    </row>
    <row r="43" spans="1:8" ht="12.75" customHeight="1">
      <c r="A43" s="34">
        <f>A41+1</f>
        <v>41900</v>
      </c>
      <c r="B43" s="99" t="s">
        <v>47</v>
      </c>
      <c r="C43" s="92" t="s">
        <v>11</v>
      </c>
      <c r="D43" s="93"/>
      <c r="E43" s="48">
        <f>IF(Q43=0,"",IF(Q43&gt;8,"入力ミス",Q43))</f>
      </c>
      <c r="F43" s="49"/>
      <c r="G43" s="46"/>
      <c r="H43" s="91"/>
    </row>
    <row r="44" spans="1:8" ht="12.75" customHeight="1">
      <c r="A44" s="34"/>
      <c r="B44" s="35"/>
      <c r="C44" s="26" t="s">
        <v>6</v>
      </c>
      <c r="D44" s="25"/>
      <c r="E44" s="40"/>
      <c r="F44" s="41"/>
      <c r="G44" s="30"/>
      <c r="H44" s="87"/>
    </row>
    <row r="45" spans="1:8" ht="12.75" customHeight="1">
      <c r="A45" s="34">
        <f>A43+1</f>
        <v>41901</v>
      </c>
      <c r="B45" s="99" t="s">
        <v>48</v>
      </c>
      <c r="C45" s="94" t="s">
        <v>11</v>
      </c>
      <c r="D45" s="90"/>
      <c r="E45" s="38">
        <f>IF(Q45=0,"",IF(Q45&gt;8,"入力ミス",Q45))</f>
      </c>
      <c r="F45" s="39"/>
      <c r="G45" s="29"/>
      <c r="H45" s="86"/>
    </row>
    <row r="46" spans="1:8" ht="12.75" customHeight="1">
      <c r="A46" s="34"/>
      <c r="B46" s="35"/>
      <c r="C46" s="26" t="s">
        <v>6</v>
      </c>
      <c r="D46" s="25"/>
      <c r="E46" s="40"/>
      <c r="F46" s="41"/>
      <c r="G46" s="30"/>
      <c r="H46" s="86"/>
    </row>
    <row r="47" spans="1:8" ht="12.75" customHeight="1">
      <c r="A47" s="34">
        <f>A45+1</f>
        <v>41902</v>
      </c>
      <c r="B47" s="99" t="s">
        <v>42</v>
      </c>
      <c r="C47" s="92" t="s">
        <v>11</v>
      </c>
      <c r="D47" s="93"/>
      <c r="E47" s="48">
        <f>IF(Q47=0,"",IF(Q47&gt;8,"入力ミス",Q47))</f>
      </c>
      <c r="F47" s="49"/>
      <c r="G47" s="46"/>
      <c r="H47" s="91"/>
    </row>
    <row r="48" spans="1:8" ht="12.75" customHeight="1">
      <c r="A48" s="34"/>
      <c r="B48" s="35"/>
      <c r="C48" s="27" t="s">
        <v>6</v>
      </c>
      <c r="D48" s="28"/>
      <c r="E48" s="38"/>
      <c r="F48" s="39"/>
      <c r="G48" s="29"/>
      <c r="H48" s="86"/>
    </row>
    <row r="49" spans="1:8" ht="12.75" customHeight="1">
      <c r="A49" s="34">
        <f>A47+1</f>
        <v>41903</v>
      </c>
      <c r="B49" s="99" t="s">
        <v>43</v>
      </c>
      <c r="C49" s="92" t="s">
        <v>11</v>
      </c>
      <c r="D49" s="93"/>
      <c r="E49" s="48">
        <f>IF(Q49=0,"",IF(Q49&gt;8,"入力ミス",Q49))</f>
      </c>
      <c r="F49" s="49"/>
      <c r="G49" s="46"/>
      <c r="H49" s="91"/>
    </row>
    <row r="50" spans="1:8" ht="12.75" customHeight="1">
      <c r="A50" s="34"/>
      <c r="B50" s="35"/>
      <c r="C50" s="27" t="s">
        <v>6</v>
      </c>
      <c r="D50" s="28"/>
      <c r="E50" s="38"/>
      <c r="F50" s="39"/>
      <c r="G50" s="29"/>
      <c r="H50" s="86"/>
    </row>
    <row r="51" spans="1:8" ht="12.75" customHeight="1">
      <c r="A51" s="34">
        <f>A49+1</f>
        <v>41904</v>
      </c>
      <c r="B51" s="99" t="s">
        <v>44</v>
      </c>
      <c r="C51" s="92" t="s">
        <v>11</v>
      </c>
      <c r="D51" s="93"/>
      <c r="E51" s="48">
        <f>IF(Q51=0,"",IF(Q51&gt;8,"入力ミス",Q51))</f>
      </c>
      <c r="F51" s="49"/>
      <c r="G51" s="46"/>
      <c r="H51" s="91"/>
    </row>
    <row r="52" spans="1:8" ht="12.75" customHeight="1">
      <c r="A52" s="34"/>
      <c r="B52" s="35"/>
      <c r="C52" s="26" t="s">
        <v>6</v>
      </c>
      <c r="D52" s="25"/>
      <c r="E52" s="40"/>
      <c r="F52" s="41"/>
      <c r="G52" s="30"/>
      <c r="H52" s="87"/>
    </row>
    <row r="53" spans="1:8" ht="12.75" customHeight="1">
      <c r="A53" s="34">
        <f>A51+1</f>
        <v>41905</v>
      </c>
      <c r="B53" s="99" t="s">
        <v>45</v>
      </c>
      <c r="C53" s="94" t="s">
        <v>11</v>
      </c>
      <c r="D53" s="90"/>
      <c r="E53" s="38">
        <f>IF(Q53=0,"",IF(Q53&gt;8,"入力ミス",Q53))</f>
      </c>
      <c r="F53" s="39"/>
      <c r="G53" s="29"/>
      <c r="H53" s="86"/>
    </row>
    <row r="54" spans="1:8" ht="12.75" customHeight="1">
      <c r="A54" s="34"/>
      <c r="B54" s="35"/>
      <c r="C54" s="26" t="s">
        <v>6</v>
      </c>
      <c r="D54" s="25"/>
      <c r="E54" s="40"/>
      <c r="F54" s="41"/>
      <c r="G54" s="30"/>
      <c r="H54" s="86"/>
    </row>
    <row r="55" spans="1:8" ht="12.75" customHeight="1">
      <c r="A55" s="34">
        <f>A53+1</f>
        <v>41906</v>
      </c>
      <c r="B55" s="99" t="s">
        <v>46</v>
      </c>
      <c r="C55" s="92" t="s">
        <v>11</v>
      </c>
      <c r="D55" s="93"/>
      <c r="E55" s="48">
        <f>IF(Q55=0,"",IF(Q55&gt;8,"入力ミス",Q55))</f>
      </c>
      <c r="F55" s="49"/>
      <c r="G55" s="46"/>
      <c r="H55" s="91"/>
    </row>
    <row r="56" spans="1:8" ht="12.75" customHeight="1">
      <c r="A56" s="34"/>
      <c r="B56" s="35"/>
      <c r="C56" s="27" t="s">
        <v>6</v>
      </c>
      <c r="D56" s="28"/>
      <c r="E56" s="38"/>
      <c r="F56" s="39"/>
      <c r="G56" s="29"/>
      <c r="H56" s="86"/>
    </row>
    <row r="57" spans="1:8" ht="12.75" customHeight="1">
      <c r="A57" s="34">
        <f>A55+1</f>
        <v>41907</v>
      </c>
      <c r="B57" s="99" t="s">
        <v>47</v>
      </c>
      <c r="C57" s="92" t="s">
        <v>11</v>
      </c>
      <c r="D57" s="93"/>
      <c r="E57" s="48">
        <f>IF(Q57=0,"",IF(Q57&gt;8,"入力ミス",Q57))</f>
      </c>
      <c r="F57" s="49"/>
      <c r="G57" s="46"/>
      <c r="H57" s="91"/>
    </row>
    <row r="58" spans="1:8" ht="12.75" customHeight="1">
      <c r="A58" s="34"/>
      <c r="B58" s="35"/>
      <c r="C58" s="27" t="s">
        <v>6</v>
      </c>
      <c r="D58" s="28"/>
      <c r="E58" s="38"/>
      <c r="F58" s="39"/>
      <c r="G58" s="29"/>
      <c r="H58" s="86"/>
    </row>
    <row r="59" spans="1:8" ht="12.75" customHeight="1">
      <c r="A59" s="34">
        <f>A57+1</f>
        <v>41908</v>
      </c>
      <c r="B59" s="99" t="s">
        <v>48</v>
      </c>
      <c r="C59" s="92" t="s">
        <v>11</v>
      </c>
      <c r="D59" s="93"/>
      <c r="E59" s="48">
        <f>IF(Q59=0,"",IF(Q59&gt;8,"入力ミス",Q59))</f>
      </c>
      <c r="F59" s="49"/>
      <c r="G59" s="46"/>
      <c r="H59" s="91"/>
    </row>
    <row r="60" spans="1:8" ht="12.75" customHeight="1">
      <c r="A60" s="34"/>
      <c r="B60" s="35"/>
      <c r="C60" s="26" t="s">
        <v>6</v>
      </c>
      <c r="D60" s="25"/>
      <c r="E60" s="40"/>
      <c r="F60" s="41"/>
      <c r="G60" s="30"/>
      <c r="H60" s="87"/>
    </row>
    <row r="61" spans="1:8" ht="12.75" customHeight="1">
      <c r="A61" s="34">
        <f>A59+1</f>
        <v>41909</v>
      </c>
      <c r="B61" s="99" t="s">
        <v>42</v>
      </c>
      <c r="C61" s="94" t="s">
        <v>11</v>
      </c>
      <c r="D61" s="90"/>
      <c r="E61" s="38">
        <f>IF(Q61=0,"",IF(Q61&gt;8,"入力ミス",Q61))</f>
      </c>
      <c r="F61" s="39"/>
      <c r="G61" s="29"/>
      <c r="H61" s="86"/>
    </row>
    <row r="62" spans="1:8" ht="12.75" customHeight="1">
      <c r="A62" s="34"/>
      <c r="B62" s="35"/>
      <c r="C62" s="26" t="s">
        <v>6</v>
      </c>
      <c r="D62" s="25"/>
      <c r="E62" s="40"/>
      <c r="F62" s="41"/>
      <c r="G62" s="30"/>
      <c r="H62" s="87"/>
    </row>
    <row r="63" spans="1:8" ht="12.75" customHeight="1">
      <c r="A63" s="34">
        <f>A61+1</f>
        <v>41910</v>
      </c>
      <c r="B63" s="99" t="s">
        <v>43</v>
      </c>
      <c r="C63" s="92" t="s">
        <v>11</v>
      </c>
      <c r="D63" s="93"/>
      <c r="E63" s="38">
        <f>IF(Q63=0,"",IF(Q63&gt;8,"入力ミス",Q63))</f>
      </c>
      <c r="F63" s="39"/>
      <c r="G63" s="29"/>
      <c r="H63" s="91"/>
    </row>
    <row r="64" spans="1:8" ht="12.75" customHeight="1">
      <c r="A64" s="34"/>
      <c r="B64" s="35"/>
      <c r="C64" s="27" t="s">
        <v>6</v>
      </c>
      <c r="D64" s="28"/>
      <c r="E64" s="38"/>
      <c r="F64" s="39"/>
      <c r="G64" s="29"/>
      <c r="H64" s="86"/>
    </row>
    <row r="65" spans="1:8" ht="12.75" customHeight="1">
      <c r="A65" s="33">
        <f>IF(DAY(A63+1)=1,"",A63+1)</f>
        <v>41911</v>
      </c>
      <c r="B65" s="99" t="s">
        <v>44</v>
      </c>
      <c r="C65" s="96" t="s">
        <v>11</v>
      </c>
      <c r="D65" s="93"/>
      <c r="E65" s="48">
        <f>IF(Q65=0,"",IF(Q65&gt;8,"入力ミス",Q65))</f>
      </c>
      <c r="F65" s="49"/>
      <c r="G65" s="46"/>
      <c r="H65" s="91"/>
    </row>
    <row r="66" spans="1:8" ht="12.75" customHeight="1">
      <c r="A66" s="34"/>
      <c r="B66" s="35"/>
      <c r="C66" s="24" t="s">
        <v>6</v>
      </c>
      <c r="D66" s="25"/>
      <c r="E66" s="40"/>
      <c r="F66" s="41"/>
      <c r="G66" s="30"/>
      <c r="H66" s="87"/>
    </row>
    <row r="67" spans="1:8" ht="12.75" customHeight="1">
      <c r="A67" s="33">
        <f>IF(A65="","",IF(DAY(A65+1)=1,"",A65+1))</f>
        <v>41912</v>
      </c>
      <c r="B67" s="99" t="s">
        <v>45</v>
      </c>
      <c r="C67" s="89" t="s">
        <v>11</v>
      </c>
      <c r="D67" s="90"/>
      <c r="E67" s="38">
        <f>IF(Q67=0,"",IF(Q67&gt;8,"入力ミス",Q67))</f>
      </c>
      <c r="F67" s="39"/>
      <c r="G67" s="29"/>
      <c r="H67" s="86"/>
    </row>
    <row r="68" spans="1:8" ht="12.75" customHeight="1">
      <c r="A68" s="34"/>
      <c r="B68" s="35"/>
      <c r="C68" s="24" t="s">
        <v>6</v>
      </c>
      <c r="D68" s="25"/>
      <c r="E68" s="40"/>
      <c r="F68" s="41"/>
      <c r="G68" s="30"/>
      <c r="H68" s="87"/>
    </row>
    <row r="69" spans="1:8" ht="12.75" customHeight="1">
      <c r="A69" s="33">
        <f>IF(A67="","",IF(DAY(A67+1)=1,"",A67+1))</f>
      </c>
      <c r="B69" s="42">
        <f>IF(A69="","",WEEKDAY(A69))</f>
      </c>
      <c r="C69" s="96" t="s">
        <v>11</v>
      </c>
      <c r="D69" s="93"/>
      <c r="E69" s="38">
        <f>IF(Q69=0,"",IF(Q69&gt;8,"入力ミス",Q69))</f>
      </c>
      <c r="F69" s="39"/>
      <c r="G69" s="29"/>
      <c r="H69" s="91"/>
    </row>
    <row r="70" spans="1:8" ht="12.75" customHeight="1">
      <c r="A70" s="80"/>
      <c r="B70" s="100"/>
      <c r="C70" s="24" t="s">
        <v>6</v>
      </c>
      <c r="D70" s="25"/>
      <c r="E70" s="40"/>
      <c r="F70" s="41"/>
      <c r="G70" s="30"/>
      <c r="H70" s="97"/>
    </row>
    <row r="71" spans="1:8" ht="12.75" customHeight="1">
      <c r="A71" s="2"/>
      <c r="B71" s="3"/>
      <c r="C71" s="3"/>
      <c r="D71" s="5" t="s">
        <v>3</v>
      </c>
      <c r="E71" s="76"/>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selectLockedCells="1"/>
  <mergeCells count="198">
    <mergeCell ref="E5:H5"/>
    <mergeCell ref="G73:H73"/>
    <mergeCell ref="G53:G54"/>
    <mergeCell ref="H53:H54"/>
    <mergeCell ref="G49:G50"/>
    <mergeCell ref="H49:H50"/>
    <mergeCell ref="G51:G52"/>
    <mergeCell ref="H51:H52"/>
    <mergeCell ref="E45:F46"/>
    <mergeCell ref="G45:G46"/>
    <mergeCell ref="A51:A52"/>
    <mergeCell ref="B51:B52"/>
    <mergeCell ref="C51:D51"/>
    <mergeCell ref="E51:F52"/>
    <mergeCell ref="A49:A50"/>
    <mergeCell ref="B49:B50"/>
    <mergeCell ref="C49:D49"/>
    <mergeCell ref="E49:F50"/>
    <mergeCell ref="H45:H46"/>
    <mergeCell ref="A47:A48"/>
    <mergeCell ref="B47:B48"/>
    <mergeCell ref="C47:D47"/>
    <mergeCell ref="E47:F48"/>
    <mergeCell ref="G47:G48"/>
    <mergeCell ref="H47:H48"/>
    <mergeCell ref="H65:H66"/>
    <mergeCell ref="A43:A44"/>
    <mergeCell ref="B43:B44"/>
    <mergeCell ref="C43:D43"/>
    <mergeCell ref="E43:F44"/>
    <mergeCell ref="G43:G44"/>
    <mergeCell ref="H43:H44"/>
    <mergeCell ref="A45:A46"/>
    <mergeCell ref="B45:B46"/>
    <mergeCell ref="C45:D45"/>
    <mergeCell ref="B65:B66"/>
    <mergeCell ref="C65:D65"/>
    <mergeCell ref="E65:F66"/>
    <mergeCell ref="G65:G66"/>
    <mergeCell ref="G39:G40"/>
    <mergeCell ref="H39:H40"/>
    <mergeCell ref="G41:G42"/>
    <mergeCell ref="H41:H42"/>
    <mergeCell ref="B55:B56"/>
    <mergeCell ref="C55:D55"/>
    <mergeCell ref="D73:E73"/>
    <mergeCell ref="A39:A40"/>
    <mergeCell ref="B39:B40"/>
    <mergeCell ref="C39:D39"/>
    <mergeCell ref="E39:F40"/>
    <mergeCell ref="A41:A42"/>
    <mergeCell ref="B41:B42"/>
    <mergeCell ref="C41:D41"/>
    <mergeCell ref="E41:F42"/>
    <mergeCell ref="A65:A66"/>
    <mergeCell ref="G69:G70"/>
    <mergeCell ref="H69:H70"/>
    <mergeCell ref="E71:F71"/>
    <mergeCell ref="A72:H72"/>
    <mergeCell ref="A69:A70"/>
    <mergeCell ref="B69:B70"/>
    <mergeCell ref="C69:D69"/>
    <mergeCell ref="E69:F70"/>
    <mergeCell ref="G37:G38"/>
    <mergeCell ref="H37:H38"/>
    <mergeCell ref="A35:A36"/>
    <mergeCell ref="B35:B36"/>
    <mergeCell ref="A37:A38"/>
    <mergeCell ref="B37:B38"/>
    <mergeCell ref="C37:D37"/>
    <mergeCell ref="E37:F38"/>
    <mergeCell ref="C35:D35"/>
    <mergeCell ref="E35:F36"/>
    <mergeCell ref="G31:G32"/>
    <mergeCell ref="H31:H32"/>
    <mergeCell ref="G33:G34"/>
    <mergeCell ref="H33:H34"/>
    <mergeCell ref="G35:G36"/>
    <mergeCell ref="H35:H36"/>
    <mergeCell ref="A33:A34"/>
    <mergeCell ref="B33:B34"/>
    <mergeCell ref="C33:D33"/>
    <mergeCell ref="E33:F34"/>
    <mergeCell ref="A31:A32"/>
    <mergeCell ref="B31:B32"/>
    <mergeCell ref="C31:D31"/>
    <mergeCell ref="E31:F32"/>
    <mergeCell ref="G29:G30"/>
    <mergeCell ref="H29:H30"/>
    <mergeCell ref="A27:A28"/>
    <mergeCell ref="B27:B28"/>
    <mergeCell ref="A29:A30"/>
    <mergeCell ref="B29:B30"/>
    <mergeCell ref="C29:D29"/>
    <mergeCell ref="E29:F30"/>
    <mergeCell ref="C27:D27"/>
    <mergeCell ref="E27:F28"/>
    <mergeCell ref="G23:G24"/>
    <mergeCell ref="H23:H24"/>
    <mergeCell ref="G25:G26"/>
    <mergeCell ref="H25:H26"/>
    <mergeCell ref="G27:G28"/>
    <mergeCell ref="H27:H28"/>
    <mergeCell ref="A25:A26"/>
    <mergeCell ref="B25:B26"/>
    <mergeCell ref="C25:D25"/>
    <mergeCell ref="E25:F26"/>
    <mergeCell ref="A23:A24"/>
    <mergeCell ref="B23:B24"/>
    <mergeCell ref="C23:D23"/>
    <mergeCell ref="E23:F24"/>
    <mergeCell ref="G21:G22"/>
    <mergeCell ref="H21:H22"/>
    <mergeCell ref="A19:A20"/>
    <mergeCell ref="B19:B20"/>
    <mergeCell ref="A21:A22"/>
    <mergeCell ref="B21:B22"/>
    <mergeCell ref="C21:D21"/>
    <mergeCell ref="E21:F22"/>
    <mergeCell ref="C19:D19"/>
    <mergeCell ref="E19:F20"/>
    <mergeCell ref="G15:G16"/>
    <mergeCell ref="H15:H16"/>
    <mergeCell ref="G17:G18"/>
    <mergeCell ref="H17:H18"/>
    <mergeCell ref="G19:G20"/>
    <mergeCell ref="H19:H20"/>
    <mergeCell ref="A17:A18"/>
    <mergeCell ref="B17:B18"/>
    <mergeCell ref="C17:D17"/>
    <mergeCell ref="E17:F18"/>
    <mergeCell ref="A15:A16"/>
    <mergeCell ref="B15:B16"/>
    <mergeCell ref="C15:D15"/>
    <mergeCell ref="E15:F16"/>
    <mergeCell ref="G11:G12"/>
    <mergeCell ref="H11:H12"/>
    <mergeCell ref="A13:A14"/>
    <mergeCell ref="B13:B14"/>
    <mergeCell ref="C13:D13"/>
    <mergeCell ref="E13:F14"/>
    <mergeCell ref="G13:G14"/>
    <mergeCell ref="H13:H14"/>
    <mergeCell ref="A11:A12"/>
    <mergeCell ref="B11:B12"/>
    <mergeCell ref="C11:D11"/>
    <mergeCell ref="E11:F12"/>
    <mergeCell ref="G7:G8"/>
    <mergeCell ref="A1:H1"/>
    <mergeCell ref="H7:H8"/>
    <mergeCell ref="A9:A10"/>
    <mergeCell ref="B9:B10"/>
    <mergeCell ref="C9:D9"/>
    <mergeCell ref="E9:F10"/>
    <mergeCell ref="G9:G10"/>
    <mergeCell ref="H9:H10"/>
    <mergeCell ref="A7:A8"/>
    <mergeCell ref="B7:B8"/>
    <mergeCell ref="C7:D8"/>
    <mergeCell ref="E7:F8"/>
    <mergeCell ref="G55:G56"/>
    <mergeCell ref="H55:H56"/>
    <mergeCell ref="A53:A54"/>
    <mergeCell ref="B53:B54"/>
    <mergeCell ref="A55:A56"/>
    <mergeCell ref="E55:F56"/>
    <mergeCell ref="C53:D53"/>
    <mergeCell ref="E53:F54"/>
    <mergeCell ref="A57:A58"/>
    <mergeCell ref="B57:B58"/>
    <mergeCell ref="C57:D57"/>
    <mergeCell ref="E57:F58"/>
    <mergeCell ref="A59:A60"/>
    <mergeCell ref="B59:B60"/>
    <mergeCell ref="C59:D59"/>
    <mergeCell ref="E59:F60"/>
    <mergeCell ref="A61:A62"/>
    <mergeCell ref="B61:B62"/>
    <mergeCell ref="G57:G58"/>
    <mergeCell ref="H57:H58"/>
    <mergeCell ref="G59:G60"/>
    <mergeCell ref="H59:H60"/>
    <mergeCell ref="G63:G64"/>
    <mergeCell ref="H63:H64"/>
    <mergeCell ref="G61:G62"/>
    <mergeCell ref="H61:H62"/>
    <mergeCell ref="A63:A64"/>
    <mergeCell ref="B63:B64"/>
    <mergeCell ref="C63:D63"/>
    <mergeCell ref="E63:F64"/>
    <mergeCell ref="C61:D61"/>
    <mergeCell ref="E61:F62"/>
    <mergeCell ref="G67:G68"/>
    <mergeCell ref="H67:H68"/>
    <mergeCell ref="A67:A68"/>
    <mergeCell ref="B67:B68"/>
    <mergeCell ref="C67:D67"/>
    <mergeCell ref="E67:F68"/>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40">
      <selection activeCell="B69" sqref="B69:B70"/>
    </sheetView>
  </sheetViews>
  <sheetFormatPr defaultColWidth="9.00390625" defaultRowHeight="13.5"/>
  <cols>
    <col min="4" max="4" width="17.25390625" style="0" customWidth="1"/>
    <col min="7" max="7" width="10.625" style="0" customWidth="1"/>
    <col min="8" max="8" width="21.375" style="0" customWidth="1"/>
  </cols>
  <sheetData>
    <row r="1" spans="1:8" ht="14.25">
      <c r="A1" s="64" t="s">
        <v>33</v>
      </c>
      <c r="B1" s="64"/>
      <c r="C1" s="64"/>
      <c r="D1" s="64"/>
      <c r="E1" s="64"/>
      <c r="F1" s="64"/>
      <c r="G1" s="64"/>
      <c r="H1" s="64"/>
    </row>
    <row r="2" spans="5:6" ht="13.5">
      <c r="E2" s="9"/>
      <c r="F2" s="9" t="str">
        <f>'基礎データ'!C2</f>
        <v>ｺｳﾍﾞ ﾀﾛｳ</v>
      </c>
    </row>
    <row r="3" spans="3:7" ht="13.5">
      <c r="C3" s="13" t="s">
        <v>22</v>
      </c>
      <c r="D3" s="17" t="str">
        <f>'基礎データ'!A2</f>
        <v>001C001C</v>
      </c>
      <c r="E3" s="18" t="s">
        <v>15</v>
      </c>
      <c r="F3" s="14" t="str">
        <f>'基礎データ'!B2</f>
        <v>神戸　太郎</v>
      </c>
      <c r="G3" s="14"/>
    </row>
    <row r="4" spans="5:6" ht="13.5">
      <c r="E4" s="10"/>
      <c r="F4" s="10"/>
    </row>
    <row r="5" spans="1:8" ht="13.5">
      <c r="A5" s="16">
        <f>A9</f>
        <v>41913</v>
      </c>
      <c r="B5" t="s">
        <v>14</v>
      </c>
      <c r="D5" t="s">
        <v>40</v>
      </c>
      <c r="E5" s="98" t="str">
        <f>'基礎データ'!D2</f>
        <v>○○研究</v>
      </c>
      <c r="F5" s="98"/>
      <c r="G5" s="98"/>
      <c r="H5" s="98"/>
    </row>
    <row r="7" spans="1:8" ht="12.75" customHeight="1">
      <c r="A7" s="52" t="s">
        <v>0</v>
      </c>
      <c r="B7" s="54" t="s">
        <v>1</v>
      </c>
      <c r="C7" s="56" t="s">
        <v>2</v>
      </c>
      <c r="D7" s="57"/>
      <c r="E7" s="56" t="s">
        <v>8</v>
      </c>
      <c r="F7" s="60"/>
      <c r="G7" s="62" t="s">
        <v>41</v>
      </c>
      <c r="H7" s="65" t="s">
        <v>5</v>
      </c>
    </row>
    <row r="8" spans="1:8" ht="12.75" customHeight="1">
      <c r="A8" s="53"/>
      <c r="B8" s="55"/>
      <c r="C8" s="58"/>
      <c r="D8" s="59"/>
      <c r="E8" s="58"/>
      <c r="F8" s="61"/>
      <c r="G8" s="63"/>
      <c r="H8" s="66"/>
    </row>
    <row r="9" spans="1:8" ht="12.75" customHeight="1">
      <c r="A9" s="67">
        <v>41913</v>
      </c>
      <c r="B9" s="88" t="s">
        <v>54</v>
      </c>
      <c r="C9" s="96" t="s">
        <v>19</v>
      </c>
      <c r="D9" s="93"/>
      <c r="E9" s="71">
        <f>IF(Q9=0,"",IF(Q9&gt;8,"入力ミス",Q9))</f>
      </c>
      <c r="F9" s="72"/>
      <c r="G9" s="73"/>
      <c r="H9" s="95"/>
    </row>
    <row r="10" spans="1:8" ht="12.75" customHeight="1">
      <c r="A10" s="34"/>
      <c r="B10" s="35"/>
      <c r="C10" s="24" t="s">
        <v>6</v>
      </c>
      <c r="D10" s="25"/>
      <c r="E10" s="40"/>
      <c r="F10" s="41"/>
      <c r="G10" s="30"/>
      <c r="H10" s="87"/>
    </row>
    <row r="11" spans="1:8" ht="12.75" customHeight="1">
      <c r="A11" s="34">
        <f>A9+1</f>
        <v>41914</v>
      </c>
      <c r="B11" s="99" t="s">
        <v>47</v>
      </c>
      <c r="C11" s="92" t="s">
        <v>11</v>
      </c>
      <c r="D11" s="93"/>
      <c r="E11" s="48">
        <f>IF(Q11=0,"",IF(Q11&gt;8,"入力ミス",Q11))</f>
      </c>
      <c r="F11" s="49"/>
      <c r="G11" s="46"/>
      <c r="H11" s="91"/>
    </row>
    <row r="12" spans="1:8" ht="12.75" customHeight="1">
      <c r="A12" s="34"/>
      <c r="B12" s="35"/>
      <c r="C12" s="26" t="s">
        <v>6</v>
      </c>
      <c r="D12" s="25"/>
      <c r="E12" s="40"/>
      <c r="F12" s="41"/>
      <c r="G12" s="30"/>
      <c r="H12" s="87"/>
    </row>
    <row r="13" spans="1:8" ht="12.75" customHeight="1">
      <c r="A13" s="34">
        <f>A11+1</f>
        <v>41915</v>
      </c>
      <c r="B13" s="99" t="s">
        <v>48</v>
      </c>
      <c r="C13" s="94" t="s">
        <v>11</v>
      </c>
      <c r="D13" s="90"/>
      <c r="E13" s="38">
        <f>IF(Q13=0,"",IF(Q13&gt;8,"入力ミス",Q13))</f>
      </c>
      <c r="F13" s="39"/>
      <c r="G13" s="29"/>
      <c r="H13" s="86"/>
    </row>
    <row r="14" spans="1:8" ht="12.75" customHeight="1">
      <c r="A14" s="34"/>
      <c r="B14" s="35"/>
      <c r="C14" s="26" t="s">
        <v>6</v>
      </c>
      <c r="D14" s="25"/>
      <c r="E14" s="40"/>
      <c r="F14" s="41"/>
      <c r="G14" s="30"/>
      <c r="H14" s="87"/>
    </row>
    <row r="15" spans="1:8" ht="12.75" customHeight="1">
      <c r="A15" s="34">
        <f>A13+1</f>
        <v>41916</v>
      </c>
      <c r="B15" s="99" t="s">
        <v>42</v>
      </c>
      <c r="C15" s="94" t="s">
        <v>11</v>
      </c>
      <c r="D15" s="90"/>
      <c r="E15" s="48">
        <f>IF(Q15=0,"",IF(Q15&gt;8,"入力ミス",Q15))</f>
      </c>
      <c r="F15" s="49"/>
      <c r="G15" s="29"/>
      <c r="H15" s="91"/>
    </row>
    <row r="16" spans="1:8" ht="12.75" customHeight="1">
      <c r="A16" s="34"/>
      <c r="B16" s="35"/>
      <c r="C16" s="27" t="s">
        <v>6</v>
      </c>
      <c r="D16" s="28"/>
      <c r="E16" s="38"/>
      <c r="F16" s="39"/>
      <c r="G16" s="29"/>
      <c r="H16" s="86"/>
    </row>
    <row r="17" spans="1:8" ht="12.75" customHeight="1">
      <c r="A17" s="34">
        <f>A15+1</f>
        <v>41917</v>
      </c>
      <c r="B17" s="99" t="s">
        <v>43</v>
      </c>
      <c r="C17" s="92" t="s">
        <v>11</v>
      </c>
      <c r="D17" s="93"/>
      <c r="E17" s="48">
        <f>IF(Q17=0,"",IF(Q17&gt;8,"入力ミス",Q17))</f>
      </c>
      <c r="F17" s="49"/>
      <c r="G17" s="46"/>
      <c r="H17" s="91"/>
    </row>
    <row r="18" spans="1:8" ht="12.75" customHeight="1">
      <c r="A18" s="34"/>
      <c r="B18" s="35"/>
      <c r="C18" s="27" t="s">
        <v>6</v>
      </c>
      <c r="D18" s="28"/>
      <c r="E18" s="38"/>
      <c r="F18" s="39"/>
      <c r="G18" s="29"/>
      <c r="H18" s="86"/>
    </row>
    <row r="19" spans="1:8" ht="12.75" customHeight="1">
      <c r="A19" s="34">
        <f>A17+1</f>
        <v>41918</v>
      </c>
      <c r="B19" s="99" t="s">
        <v>44</v>
      </c>
      <c r="C19" s="92" t="s">
        <v>11</v>
      </c>
      <c r="D19" s="93"/>
      <c r="E19" s="48">
        <f>IF(Q19=0,"",IF(Q19&gt;8,"入力ミス",Q19))</f>
      </c>
      <c r="F19" s="49"/>
      <c r="G19" s="46"/>
      <c r="H19" s="91"/>
    </row>
    <row r="20" spans="1:8" ht="12.75" customHeight="1">
      <c r="A20" s="34"/>
      <c r="B20" s="35"/>
      <c r="C20" s="26" t="s">
        <v>6</v>
      </c>
      <c r="D20" s="25"/>
      <c r="E20" s="40"/>
      <c r="F20" s="41"/>
      <c r="G20" s="30"/>
      <c r="H20" s="87"/>
    </row>
    <row r="21" spans="1:8" ht="12.75" customHeight="1">
      <c r="A21" s="34">
        <f>A19+1</f>
        <v>41919</v>
      </c>
      <c r="B21" s="99" t="s">
        <v>45</v>
      </c>
      <c r="C21" s="94" t="s">
        <v>11</v>
      </c>
      <c r="D21" s="90"/>
      <c r="E21" s="38">
        <f>IF(Q21=0,"",IF(Q21&gt;8,"入力ミス",Q21))</f>
      </c>
      <c r="F21" s="39"/>
      <c r="G21" s="29"/>
      <c r="H21" s="86"/>
    </row>
    <row r="22" spans="1:8" ht="12.75" customHeight="1">
      <c r="A22" s="34"/>
      <c r="B22" s="35"/>
      <c r="C22" s="26" t="s">
        <v>6</v>
      </c>
      <c r="D22" s="25"/>
      <c r="E22" s="40"/>
      <c r="F22" s="41"/>
      <c r="G22" s="30"/>
      <c r="H22" s="87"/>
    </row>
    <row r="23" spans="1:8" ht="12.75" customHeight="1">
      <c r="A23" s="34">
        <f>A21+1</f>
        <v>41920</v>
      </c>
      <c r="B23" s="99" t="s">
        <v>46</v>
      </c>
      <c r="C23" s="92" t="s">
        <v>11</v>
      </c>
      <c r="D23" s="93"/>
      <c r="E23" s="48">
        <f>IF(Q23=0,"",IF(Q23&gt;8,"入力ミス",Q23))</f>
      </c>
      <c r="F23" s="49"/>
      <c r="G23" s="29"/>
      <c r="H23" s="91"/>
    </row>
    <row r="24" spans="1:8" ht="12.75" customHeight="1">
      <c r="A24" s="34"/>
      <c r="B24" s="35"/>
      <c r="C24" s="27" t="s">
        <v>6</v>
      </c>
      <c r="D24" s="28"/>
      <c r="E24" s="38"/>
      <c r="F24" s="39"/>
      <c r="G24" s="29"/>
      <c r="H24" s="86"/>
    </row>
    <row r="25" spans="1:8" ht="12.75" customHeight="1">
      <c r="A25" s="34">
        <f>A23+1</f>
        <v>41921</v>
      </c>
      <c r="B25" s="99" t="s">
        <v>47</v>
      </c>
      <c r="C25" s="92" t="s">
        <v>11</v>
      </c>
      <c r="D25" s="93"/>
      <c r="E25" s="48">
        <f>IF(Q25=0,"",IF(Q25&gt;8,"入力ミス",Q25))</f>
      </c>
      <c r="F25" s="49"/>
      <c r="G25" s="46"/>
      <c r="H25" s="91"/>
    </row>
    <row r="26" spans="1:8" ht="12.75" customHeight="1">
      <c r="A26" s="34"/>
      <c r="B26" s="35"/>
      <c r="C26" s="27" t="s">
        <v>6</v>
      </c>
      <c r="D26" s="28"/>
      <c r="E26" s="38"/>
      <c r="F26" s="39"/>
      <c r="G26" s="29"/>
      <c r="H26" s="86"/>
    </row>
    <row r="27" spans="1:8" ht="12.75" customHeight="1">
      <c r="A27" s="34">
        <f>A25+1</f>
        <v>41922</v>
      </c>
      <c r="B27" s="99" t="s">
        <v>48</v>
      </c>
      <c r="C27" s="92" t="s">
        <v>11</v>
      </c>
      <c r="D27" s="93"/>
      <c r="E27" s="48">
        <f>IF(Q27=0,"",IF(Q27&gt;8,"入力ミス",Q27))</f>
      </c>
      <c r="F27" s="49"/>
      <c r="G27" s="46"/>
      <c r="H27" s="91"/>
    </row>
    <row r="28" spans="1:8" ht="12.75" customHeight="1">
      <c r="A28" s="34"/>
      <c r="B28" s="35"/>
      <c r="C28" s="26" t="s">
        <v>6</v>
      </c>
      <c r="D28" s="25"/>
      <c r="E28" s="40"/>
      <c r="F28" s="41"/>
      <c r="G28" s="30"/>
      <c r="H28" s="87"/>
    </row>
    <row r="29" spans="1:8" ht="12.75" customHeight="1">
      <c r="A29" s="34">
        <f>A27+1</f>
        <v>41923</v>
      </c>
      <c r="B29" s="99" t="s">
        <v>42</v>
      </c>
      <c r="C29" s="94" t="s">
        <v>11</v>
      </c>
      <c r="D29" s="90"/>
      <c r="E29" s="38">
        <f>IF(Q29=0,"",IF(Q29&gt;8,"入力ミス",Q29))</f>
      </c>
      <c r="F29" s="39"/>
      <c r="G29" s="29"/>
      <c r="H29" s="86"/>
    </row>
    <row r="30" spans="1:8" ht="12.75" customHeight="1">
      <c r="A30" s="34"/>
      <c r="B30" s="35"/>
      <c r="C30" s="26" t="s">
        <v>6</v>
      </c>
      <c r="D30" s="25"/>
      <c r="E30" s="40"/>
      <c r="F30" s="41"/>
      <c r="G30" s="30"/>
      <c r="H30" s="87"/>
    </row>
    <row r="31" spans="1:8" ht="12.75" customHeight="1">
      <c r="A31" s="34">
        <f>A29+1</f>
        <v>41924</v>
      </c>
      <c r="B31" s="99" t="s">
        <v>43</v>
      </c>
      <c r="C31" s="92" t="s">
        <v>11</v>
      </c>
      <c r="D31" s="93"/>
      <c r="E31" s="48">
        <f>IF(Q31=0,"",IF(Q31&gt;8,"入力ミス",Q31))</f>
      </c>
      <c r="F31" s="49"/>
      <c r="G31" s="46"/>
      <c r="H31" s="91"/>
    </row>
    <row r="32" spans="1:8" ht="12.75" customHeight="1">
      <c r="A32" s="34"/>
      <c r="B32" s="35"/>
      <c r="C32" s="27" t="s">
        <v>6</v>
      </c>
      <c r="D32" s="28"/>
      <c r="E32" s="38"/>
      <c r="F32" s="39"/>
      <c r="G32" s="29"/>
      <c r="H32" s="86"/>
    </row>
    <row r="33" spans="1:8" ht="12.75" customHeight="1">
      <c r="A33" s="34">
        <f>A31+1</f>
        <v>41925</v>
      </c>
      <c r="B33" s="99" t="s">
        <v>44</v>
      </c>
      <c r="C33" s="92" t="s">
        <v>11</v>
      </c>
      <c r="D33" s="93"/>
      <c r="E33" s="48">
        <f>IF(Q33=0,"",IF(Q33&gt;8,"入力ミス",Q33))</f>
      </c>
      <c r="F33" s="49"/>
      <c r="G33" s="46"/>
      <c r="H33" s="91"/>
    </row>
    <row r="34" spans="1:8" ht="12.75" customHeight="1">
      <c r="A34" s="34"/>
      <c r="B34" s="35"/>
      <c r="C34" s="27" t="s">
        <v>6</v>
      </c>
      <c r="D34" s="28"/>
      <c r="E34" s="38"/>
      <c r="F34" s="39"/>
      <c r="G34" s="29"/>
      <c r="H34" s="86"/>
    </row>
    <row r="35" spans="1:8" ht="12.75" customHeight="1">
      <c r="A35" s="34">
        <f>A33+1</f>
        <v>41926</v>
      </c>
      <c r="B35" s="99" t="s">
        <v>45</v>
      </c>
      <c r="C35" s="92" t="s">
        <v>11</v>
      </c>
      <c r="D35" s="93"/>
      <c r="E35" s="48">
        <f>IF(Q35=0,"",IF(Q35&gt;8,"入力ミス",Q35))</f>
      </c>
      <c r="F35" s="49"/>
      <c r="G35" s="46"/>
      <c r="H35" s="91"/>
    </row>
    <row r="36" spans="1:8" ht="12.75" customHeight="1">
      <c r="A36" s="34"/>
      <c r="B36" s="35"/>
      <c r="C36" s="26" t="s">
        <v>6</v>
      </c>
      <c r="D36" s="25"/>
      <c r="E36" s="40"/>
      <c r="F36" s="41"/>
      <c r="G36" s="30"/>
      <c r="H36" s="87"/>
    </row>
    <row r="37" spans="1:8" ht="12.75" customHeight="1">
      <c r="A37" s="34">
        <f>A35+1</f>
        <v>41927</v>
      </c>
      <c r="B37" s="99" t="s">
        <v>46</v>
      </c>
      <c r="C37" s="94" t="s">
        <v>11</v>
      </c>
      <c r="D37" s="90"/>
      <c r="E37" s="38">
        <f>IF(Q37=0,"",IF(Q37&gt;8,"入力ミス",Q37))</f>
      </c>
      <c r="F37" s="39"/>
      <c r="G37" s="29"/>
      <c r="H37" s="86"/>
    </row>
    <row r="38" spans="1:8" ht="12.75" customHeight="1">
      <c r="A38" s="34"/>
      <c r="B38" s="35"/>
      <c r="C38" s="26" t="s">
        <v>6</v>
      </c>
      <c r="D38" s="25"/>
      <c r="E38" s="40"/>
      <c r="F38" s="41"/>
      <c r="G38" s="30"/>
      <c r="H38" s="87"/>
    </row>
    <row r="39" spans="1:8" ht="12.75" customHeight="1">
      <c r="A39" s="34">
        <f>A37+1</f>
        <v>41928</v>
      </c>
      <c r="B39" s="99" t="s">
        <v>47</v>
      </c>
      <c r="C39" s="92" t="s">
        <v>11</v>
      </c>
      <c r="D39" s="93"/>
      <c r="E39" s="48">
        <f>IF(Q39=0,"",IF(Q39&gt;8,"入力ミス",Q39))</f>
      </c>
      <c r="F39" s="49"/>
      <c r="G39" s="46"/>
      <c r="H39" s="91"/>
    </row>
    <row r="40" spans="1:8" ht="12.75" customHeight="1">
      <c r="A40" s="34"/>
      <c r="B40" s="35"/>
      <c r="C40" s="27" t="s">
        <v>6</v>
      </c>
      <c r="D40" s="28"/>
      <c r="E40" s="38"/>
      <c r="F40" s="39"/>
      <c r="G40" s="29"/>
      <c r="H40" s="86"/>
    </row>
    <row r="41" spans="1:8" ht="12.75" customHeight="1">
      <c r="A41" s="34">
        <f>A39+1</f>
        <v>41929</v>
      </c>
      <c r="B41" s="99" t="s">
        <v>48</v>
      </c>
      <c r="C41" s="92" t="s">
        <v>11</v>
      </c>
      <c r="D41" s="93"/>
      <c r="E41" s="48">
        <f>IF(Q41=0,"",IF(Q41&gt;8,"入力ミス",Q41))</f>
      </c>
      <c r="F41" s="49"/>
      <c r="G41" s="46"/>
      <c r="H41" s="91"/>
    </row>
    <row r="42" spans="1:8" ht="12.75" customHeight="1">
      <c r="A42" s="34"/>
      <c r="B42" s="35"/>
      <c r="C42" s="27" t="s">
        <v>6</v>
      </c>
      <c r="D42" s="28"/>
      <c r="E42" s="38"/>
      <c r="F42" s="39"/>
      <c r="G42" s="29"/>
      <c r="H42" s="86"/>
    </row>
    <row r="43" spans="1:8" ht="12.75" customHeight="1">
      <c r="A43" s="34">
        <f>A41+1</f>
        <v>41930</v>
      </c>
      <c r="B43" s="99" t="s">
        <v>42</v>
      </c>
      <c r="C43" s="92" t="s">
        <v>11</v>
      </c>
      <c r="D43" s="93"/>
      <c r="E43" s="48">
        <f>IF(Q43=0,"",IF(Q43&gt;8,"入力ミス",Q43))</f>
      </c>
      <c r="F43" s="49"/>
      <c r="G43" s="46"/>
      <c r="H43" s="91"/>
    </row>
    <row r="44" spans="1:8" ht="12.75" customHeight="1">
      <c r="A44" s="34"/>
      <c r="B44" s="35"/>
      <c r="C44" s="26" t="s">
        <v>6</v>
      </c>
      <c r="D44" s="25"/>
      <c r="E44" s="40"/>
      <c r="F44" s="41"/>
      <c r="G44" s="30"/>
      <c r="H44" s="87"/>
    </row>
    <row r="45" spans="1:8" ht="12.75" customHeight="1">
      <c r="A45" s="34">
        <f>A43+1</f>
        <v>41931</v>
      </c>
      <c r="B45" s="99" t="s">
        <v>43</v>
      </c>
      <c r="C45" s="94" t="s">
        <v>11</v>
      </c>
      <c r="D45" s="90"/>
      <c r="E45" s="38">
        <f>IF(Q45=0,"",IF(Q45&gt;8,"入力ミス",Q45))</f>
      </c>
      <c r="F45" s="39"/>
      <c r="G45" s="29"/>
      <c r="H45" s="86"/>
    </row>
    <row r="46" spans="1:8" ht="12.75" customHeight="1">
      <c r="A46" s="34"/>
      <c r="B46" s="35"/>
      <c r="C46" s="26" t="s">
        <v>6</v>
      </c>
      <c r="D46" s="25"/>
      <c r="E46" s="40"/>
      <c r="F46" s="41"/>
      <c r="G46" s="30"/>
      <c r="H46" s="86"/>
    </row>
    <row r="47" spans="1:8" ht="12.75" customHeight="1">
      <c r="A47" s="34">
        <f>A45+1</f>
        <v>41932</v>
      </c>
      <c r="B47" s="99" t="s">
        <v>44</v>
      </c>
      <c r="C47" s="92" t="s">
        <v>11</v>
      </c>
      <c r="D47" s="93"/>
      <c r="E47" s="48">
        <f>IF(Q47=0,"",IF(Q47&gt;8,"入力ミス",Q47))</f>
      </c>
      <c r="F47" s="49"/>
      <c r="G47" s="46"/>
      <c r="H47" s="91"/>
    </row>
    <row r="48" spans="1:8" ht="12.75" customHeight="1">
      <c r="A48" s="34"/>
      <c r="B48" s="35"/>
      <c r="C48" s="27" t="s">
        <v>6</v>
      </c>
      <c r="D48" s="28"/>
      <c r="E48" s="38"/>
      <c r="F48" s="39"/>
      <c r="G48" s="29"/>
      <c r="H48" s="86"/>
    </row>
    <row r="49" spans="1:8" ht="12.75" customHeight="1">
      <c r="A49" s="34">
        <f>A47+1</f>
        <v>41933</v>
      </c>
      <c r="B49" s="99" t="s">
        <v>45</v>
      </c>
      <c r="C49" s="92" t="s">
        <v>11</v>
      </c>
      <c r="D49" s="93"/>
      <c r="E49" s="48">
        <f>IF(Q49=0,"",IF(Q49&gt;8,"入力ミス",Q49))</f>
      </c>
      <c r="F49" s="49"/>
      <c r="G49" s="46"/>
      <c r="H49" s="91"/>
    </row>
    <row r="50" spans="1:8" ht="12.75" customHeight="1">
      <c r="A50" s="34"/>
      <c r="B50" s="35"/>
      <c r="C50" s="27" t="s">
        <v>6</v>
      </c>
      <c r="D50" s="28"/>
      <c r="E50" s="38"/>
      <c r="F50" s="39"/>
      <c r="G50" s="29"/>
      <c r="H50" s="86"/>
    </row>
    <row r="51" spans="1:8" ht="12.75" customHeight="1">
      <c r="A51" s="34">
        <f>A49+1</f>
        <v>41934</v>
      </c>
      <c r="B51" s="99" t="s">
        <v>46</v>
      </c>
      <c r="C51" s="92" t="s">
        <v>11</v>
      </c>
      <c r="D51" s="93"/>
      <c r="E51" s="48">
        <f>IF(Q51=0,"",IF(Q51&gt;8,"入力ミス",Q51))</f>
      </c>
      <c r="F51" s="49"/>
      <c r="G51" s="46"/>
      <c r="H51" s="91"/>
    </row>
    <row r="52" spans="1:8" ht="12.75" customHeight="1">
      <c r="A52" s="34"/>
      <c r="B52" s="35"/>
      <c r="C52" s="26" t="s">
        <v>6</v>
      </c>
      <c r="D52" s="25"/>
      <c r="E52" s="40"/>
      <c r="F52" s="41"/>
      <c r="G52" s="30"/>
      <c r="H52" s="87"/>
    </row>
    <row r="53" spans="1:8" ht="12.75" customHeight="1">
      <c r="A53" s="34">
        <f>A51+1</f>
        <v>41935</v>
      </c>
      <c r="B53" s="99" t="s">
        <v>47</v>
      </c>
      <c r="C53" s="94" t="s">
        <v>11</v>
      </c>
      <c r="D53" s="90"/>
      <c r="E53" s="38">
        <f>IF(Q53=0,"",IF(Q53&gt;8,"入力ミス",Q53))</f>
      </c>
      <c r="F53" s="39"/>
      <c r="G53" s="29"/>
      <c r="H53" s="86"/>
    </row>
    <row r="54" spans="1:8" ht="12.75" customHeight="1">
      <c r="A54" s="34"/>
      <c r="B54" s="35"/>
      <c r="C54" s="26" t="s">
        <v>6</v>
      </c>
      <c r="D54" s="25"/>
      <c r="E54" s="40"/>
      <c r="F54" s="41"/>
      <c r="G54" s="30"/>
      <c r="H54" s="86"/>
    </row>
    <row r="55" spans="1:8" ht="12.75" customHeight="1">
      <c r="A55" s="34">
        <f>A53+1</f>
        <v>41936</v>
      </c>
      <c r="B55" s="99" t="s">
        <v>48</v>
      </c>
      <c r="C55" s="92" t="s">
        <v>11</v>
      </c>
      <c r="D55" s="93"/>
      <c r="E55" s="48">
        <f>IF(Q55=0,"",IF(Q55&gt;8,"入力ミス",Q55))</f>
      </c>
      <c r="F55" s="49"/>
      <c r="G55" s="46"/>
      <c r="H55" s="91"/>
    </row>
    <row r="56" spans="1:8" ht="12.75" customHeight="1">
      <c r="A56" s="34"/>
      <c r="B56" s="35"/>
      <c r="C56" s="27" t="s">
        <v>6</v>
      </c>
      <c r="D56" s="28"/>
      <c r="E56" s="38"/>
      <c r="F56" s="39"/>
      <c r="G56" s="29"/>
      <c r="H56" s="86"/>
    </row>
    <row r="57" spans="1:8" ht="12.75" customHeight="1">
      <c r="A57" s="34">
        <f>A55+1</f>
        <v>41937</v>
      </c>
      <c r="B57" s="99" t="s">
        <v>42</v>
      </c>
      <c r="C57" s="92" t="s">
        <v>11</v>
      </c>
      <c r="D57" s="93"/>
      <c r="E57" s="48">
        <f>IF(Q57=0,"",IF(Q57&gt;8,"入力ミス",Q57))</f>
      </c>
      <c r="F57" s="49"/>
      <c r="G57" s="46"/>
      <c r="H57" s="91"/>
    </row>
    <row r="58" spans="1:8" ht="12.75" customHeight="1">
      <c r="A58" s="34"/>
      <c r="B58" s="35"/>
      <c r="C58" s="27" t="s">
        <v>6</v>
      </c>
      <c r="D58" s="28"/>
      <c r="E58" s="38"/>
      <c r="F58" s="39"/>
      <c r="G58" s="29"/>
      <c r="H58" s="86"/>
    </row>
    <row r="59" spans="1:8" ht="12.75" customHeight="1">
      <c r="A59" s="34">
        <f>A57+1</f>
        <v>41938</v>
      </c>
      <c r="B59" s="99" t="s">
        <v>43</v>
      </c>
      <c r="C59" s="92" t="s">
        <v>11</v>
      </c>
      <c r="D59" s="93"/>
      <c r="E59" s="48">
        <f>IF(Q59=0,"",IF(Q59&gt;8,"入力ミス",Q59))</f>
      </c>
      <c r="F59" s="49"/>
      <c r="G59" s="46"/>
      <c r="H59" s="91"/>
    </row>
    <row r="60" spans="1:8" ht="12.75" customHeight="1">
      <c r="A60" s="34"/>
      <c r="B60" s="35"/>
      <c r="C60" s="26" t="s">
        <v>6</v>
      </c>
      <c r="D60" s="25"/>
      <c r="E60" s="40"/>
      <c r="F60" s="41"/>
      <c r="G60" s="30"/>
      <c r="H60" s="87"/>
    </row>
    <row r="61" spans="1:8" ht="12.75" customHeight="1">
      <c r="A61" s="34">
        <f>A59+1</f>
        <v>41939</v>
      </c>
      <c r="B61" s="99" t="s">
        <v>44</v>
      </c>
      <c r="C61" s="94" t="s">
        <v>11</v>
      </c>
      <c r="D61" s="90"/>
      <c r="E61" s="38">
        <f>IF(Q61=0,"",IF(Q61&gt;8,"入力ミス",Q61))</f>
      </c>
      <c r="F61" s="39"/>
      <c r="G61" s="29"/>
      <c r="H61" s="86"/>
    </row>
    <row r="62" spans="1:8" ht="12.75" customHeight="1">
      <c r="A62" s="34"/>
      <c r="B62" s="35"/>
      <c r="C62" s="26" t="s">
        <v>6</v>
      </c>
      <c r="D62" s="25"/>
      <c r="E62" s="40"/>
      <c r="F62" s="41"/>
      <c r="G62" s="30"/>
      <c r="H62" s="87"/>
    </row>
    <row r="63" spans="1:8" ht="12.75" customHeight="1">
      <c r="A63" s="34">
        <f>A61+1</f>
        <v>41940</v>
      </c>
      <c r="B63" s="99" t="s">
        <v>45</v>
      </c>
      <c r="C63" s="92" t="s">
        <v>11</v>
      </c>
      <c r="D63" s="93"/>
      <c r="E63" s="38">
        <f>IF(Q63=0,"",IF(Q63&gt;8,"入力ミス",Q63))</f>
      </c>
      <c r="F63" s="39"/>
      <c r="G63" s="29"/>
      <c r="H63" s="91"/>
    </row>
    <row r="64" spans="1:8" ht="12.75" customHeight="1">
      <c r="A64" s="34"/>
      <c r="B64" s="35"/>
      <c r="C64" s="27" t="s">
        <v>6</v>
      </c>
      <c r="D64" s="28"/>
      <c r="E64" s="38"/>
      <c r="F64" s="39"/>
      <c r="G64" s="29"/>
      <c r="H64" s="86"/>
    </row>
    <row r="65" spans="1:8" ht="12.75" customHeight="1">
      <c r="A65" s="33">
        <f>IF(DAY(A63+1)=1,"",A63+1)</f>
        <v>41941</v>
      </c>
      <c r="B65" s="99" t="s">
        <v>46</v>
      </c>
      <c r="C65" s="96" t="s">
        <v>11</v>
      </c>
      <c r="D65" s="93"/>
      <c r="E65" s="48">
        <f>IF(Q65=0,"",IF(Q65&gt;8,"入力ミス",Q65))</f>
      </c>
      <c r="F65" s="49"/>
      <c r="G65" s="46"/>
      <c r="H65" s="91"/>
    </row>
    <row r="66" spans="1:8" ht="12.75" customHeight="1">
      <c r="A66" s="34"/>
      <c r="B66" s="35"/>
      <c r="C66" s="24" t="s">
        <v>6</v>
      </c>
      <c r="D66" s="25"/>
      <c r="E66" s="40"/>
      <c r="F66" s="41"/>
      <c r="G66" s="30"/>
      <c r="H66" s="87"/>
    </row>
    <row r="67" spans="1:8" ht="12.75" customHeight="1">
      <c r="A67" s="33">
        <f>IF(A65="","",IF(DAY(A65+1)=1,"",A65+1))</f>
        <v>41942</v>
      </c>
      <c r="B67" s="99" t="s">
        <v>47</v>
      </c>
      <c r="C67" s="89" t="s">
        <v>11</v>
      </c>
      <c r="D67" s="90"/>
      <c r="E67" s="38">
        <f>IF(Q67=0,"",IF(Q67&gt;8,"入力ミス",Q67))</f>
      </c>
      <c r="F67" s="39"/>
      <c r="G67" s="29"/>
      <c r="H67" s="86"/>
    </row>
    <row r="68" spans="1:8" ht="12.75" customHeight="1">
      <c r="A68" s="34"/>
      <c r="B68" s="35"/>
      <c r="C68" s="24" t="s">
        <v>6</v>
      </c>
      <c r="D68" s="25"/>
      <c r="E68" s="40"/>
      <c r="F68" s="41"/>
      <c r="G68" s="30"/>
      <c r="H68" s="87"/>
    </row>
    <row r="69" spans="1:8" ht="12.75" customHeight="1">
      <c r="A69" s="33">
        <f>IF(A67="","",IF(DAY(A67+1)=1,"",A67+1))</f>
        <v>41943</v>
      </c>
      <c r="B69" s="99" t="s">
        <v>48</v>
      </c>
      <c r="C69" s="96" t="s">
        <v>11</v>
      </c>
      <c r="D69" s="93"/>
      <c r="E69" s="38">
        <f>IF(Q69=0,"",IF(Q69&gt;8,"入力ミス",Q69))</f>
      </c>
      <c r="F69" s="39"/>
      <c r="G69" s="29"/>
      <c r="H69" s="91"/>
    </row>
    <row r="70" spans="1:8" ht="12.75" customHeight="1">
      <c r="A70" s="80"/>
      <c r="B70" s="81"/>
      <c r="C70" s="24" t="s">
        <v>6</v>
      </c>
      <c r="D70" s="25"/>
      <c r="E70" s="40"/>
      <c r="F70" s="41"/>
      <c r="G70" s="30"/>
      <c r="H70" s="97"/>
    </row>
    <row r="71" spans="1:8" ht="12.75" customHeight="1">
      <c r="A71" s="2"/>
      <c r="B71" s="3"/>
      <c r="C71" s="3"/>
      <c r="D71" s="5" t="s">
        <v>3</v>
      </c>
      <c r="E71" s="76"/>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selectLockedCells="1"/>
  <mergeCells count="198">
    <mergeCell ref="E5:H5"/>
    <mergeCell ref="G67:G68"/>
    <mergeCell ref="H67:H68"/>
    <mergeCell ref="A67:A68"/>
    <mergeCell ref="B67:B68"/>
    <mergeCell ref="C67:D67"/>
    <mergeCell ref="E67:F68"/>
    <mergeCell ref="G63:G64"/>
    <mergeCell ref="H63:H64"/>
    <mergeCell ref="A61:A62"/>
    <mergeCell ref="B61:B62"/>
    <mergeCell ref="A63:A64"/>
    <mergeCell ref="B63:B64"/>
    <mergeCell ref="C63:D63"/>
    <mergeCell ref="E63:F64"/>
    <mergeCell ref="C61:D61"/>
    <mergeCell ref="E61:F62"/>
    <mergeCell ref="G57:G58"/>
    <mergeCell ref="H57:H58"/>
    <mergeCell ref="G59:G60"/>
    <mergeCell ref="H59:H60"/>
    <mergeCell ref="G61:G62"/>
    <mergeCell ref="H61:H62"/>
    <mergeCell ref="A59:A60"/>
    <mergeCell ref="B59:B60"/>
    <mergeCell ref="C59:D59"/>
    <mergeCell ref="E59:F60"/>
    <mergeCell ref="A57:A58"/>
    <mergeCell ref="B57:B58"/>
    <mergeCell ref="C57:D57"/>
    <mergeCell ref="E57:F58"/>
    <mergeCell ref="G55:G56"/>
    <mergeCell ref="H55:H56"/>
    <mergeCell ref="A53:A54"/>
    <mergeCell ref="B53:B54"/>
    <mergeCell ref="A55:A56"/>
    <mergeCell ref="B55:B56"/>
    <mergeCell ref="C55:D55"/>
    <mergeCell ref="E55:F56"/>
    <mergeCell ref="C53:D53"/>
    <mergeCell ref="E53:F54"/>
    <mergeCell ref="H9:H10"/>
    <mergeCell ref="A7:A8"/>
    <mergeCell ref="B7:B8"/>
    <mergeCell ref="C7:D8"/>
    <mergeCell ref="E7:F8"/>
    <mergeCell ref="C11:D11"/>
    <mergeCell ref="E11:F12"/>
    <mergeCell ref="G7:G8"/>
    <mergeCell ref="G11:G12"/>
    <mergeCell ref="H11:H12"/>
    <mergeCell ref="G13:G14"/>
    <mergeCell ref="H13:H14"/>
    <mergeCell ref="A1:H1"/>
    <mergeCell ref="H7:H8"/>
    <mergeCell ref="A9:A10"/>
    <mergeCell ref="B9:B10"/>
    <mergeCell ref="C9:D9"/>
    <mergeCell ref="E9:F10"/>
    <mergeCell ref="G9:G10"/>
    <mergeCell ref="A11:A12"/>
    <mergeCell ref="B11:B12"/>
    <mergeCell ref="A15:A16"/>
    <mergeCell ref="B15:B16"/>
    <mergeCell ref="C15:D15"/>
    <mergeCell ref="E15:F16"/>
    <mergeCell ref="A13:A14"/>
    <mergeCell ref="B13:B14"/>
    <mergeCell ref="C13:D13"/>
    <mergeCell ref="E13:F14"/>
    <mergeCell ref="A17:A18"/>
    <mergeCell ref="B17:B18"/>
    <mergeCell ref="C17:D17"/>
    <mergeCell ref="E17:F18"/>
    <mergeCell ref="A19:A20"/>
    <mergeCell ref="B19:B20"/>
    <mergeCell ref="G15:G16"/>
    <mergeCell ref="H15:H16"/>
    <mergeCell ref="G17:G18"/>
    <mergeCell ref="H17:H18"/>
    <mergeCell ref="G21:G22"/>
    <mergeCell ref="H21:H22"/>
    <mergeCell ref="G19:G20"/>
    <mergeCell ref="H19:H20"/>
    <mergeCell ref="A21:A22"/>
    <mergeCell ref="B21:B22"/>
    <mergeCell ref="C21:D21"/>
    <mergeCell ref="E21:F22"/>
    <mergeCell ref="C19:D19"/>
    <mergeCell ref="E19:F20"/>
    <mergeCell ref="A23:A24"/>
    <mergeCell ref="B23:B24"/>
    <mergeCell ref="C23:D23"/>
    <mergeCell ref="E23:F24"/>
    <mergeCell ref="G27:G28"/>
    <mergeCell ref="H27:H28"/>
    <mergeCell ref="A25:A26"/>
    <mergeCell ref="B25:B26"/>
    <mergeCell ref="C25:D25"/>
    <mergeCell ref="E25:F26"/>
    <mergeCell ref="G23:G24"/>
    <mergeCell ref="H23:H24"/>
    <mergeCell ref="G25:G26"/>
    <mergeCell ref="H25:H26"/>
    <mergeCell ref="G29:G30"/>
    <mergeCell ref="H29:H30"/>
    <mergeCell ref="A27:A28"/>
    <mergeCell ref="B27:B28"/>
    <mergeCell ref="A29:A30"/>
    <mergeCell ref="B29:B30"/>
    <mergeCell ref="C29:D29"/>
    <mergeCell ref="E29:F30"/>
    <mergeCell ref="C27:D27"/>
    <mergeCell ref="E27:F28"/>
    <mergeCell ref="A31:A32"/>
    <mergeCell ref="B31:B32"/>
    <mergeCell ref="C31:D31"/>
    <mergeCell ref="E31:F32"/>
    <mergeCell ref="G35:G36"/>
    <mergeCell ref="H35:H36"/>
    <mergeCell ref="A33:A34"/>
    <mergeCell ref="B33:B34"/>
    <mergeCell ref="C33:D33"/>
    <mergeCell ref="E33:F34"/>
    <mergeCell ref="G31:G32"/>
    <mergeCell ref="H31:H32"/>
    <mergeCell ref="G33:G34"/>
    <mergeCell ref="H33:H34"/>
    <mergeCell ref="G37:G38"/>
    <mergeCell ref="H37:H38"/>
    <mergeCell ref="A35:A36"/>
    <mergeCell ref="B35:B36"/>
    <mergeCell ref="A37:A38"/>
    <mergeCell ref="B37:B38"/>
    <mergeCell ref="C37:D37"/>
    <mergeCell ref="E37:F38"/>
    <mergeCell ref="C35:D35"/>
    <mergeCell ref="E35:F36"/>
    <mergeCell ref="E71:F71"/>
    <mergeCell ref="A72:H72"/>
    <mergeCell ref="A69:A70"/>
    <mergeCell ref="B69:B70"/>
    <mergeCell ref="C69:D69"/>
    <mergeCell ref="E69:F70"/>
    <mergeCell ref="D73:E73"/>
    <mergeCell ref="A39:A40"/>
    <mergeCell ref="B39:B40"/>
    <mergeCell ref="C39:D39"/>
    <mergeCell ref="E39:F40"/>
    <mergeCell ref="A41:A42"/>
    <mergeCell ref="B41:B42"/>
    <mergeCell ref="C41:D41"/>
    <mergeCell ref="E41:F42"/>
    <mergeCell ref="A65:A66"/>
    <mergeCell ref="G39:G40"/>
    <mergeCell ref="H39:H40"/>
    <mergeCell ref="G41:G42"/>
    <mergeCell ref="H41:H42"/>
    <mergeCell ref="B65:B66"/>
    <mergeCell ref="C65:D65"/>
    <mergeCell ref="E65:F66"/>
    <mergeCell ref="G65:G66"/>
    <mergeCell ref="H65:H66"/>
    <mergeCell ref="E45:F46"/>
    <mergeCell ref="A43:A44"/>
    <mergeCell ref="B43:B44"/>
    <mergeCell ref="C43:D43"/>
    <mergeCell ref="E43:F44"/>
    <mergeCell ref="G43:G44"/>
    <mergeCell ref="H43:H44"/>
    <mergeCell ref="A45:A46"/>
    <mergeCell ref="B45:B46"/>
    <mergeCell ref="C45:D45"/>
    <mergeCell ref="H45:H46"/>
    <mergeCell ref="A47:A48"/>
    <mergeCell ref="B47:B48"/>
    <mergeCell ref="C47:D47"/>
    <mergeCell ref="E47:F48"/>
    <mergeCell ref="G47:G48"/>
    <mergeCell ref="H47:H48"/>
    <mergeCell ref="A49:A50"/>
    <mergeCell ref="B49:B50"/>
    <mergeCell ref="C49:D49"/>
    <mergeCell ref="E49:F50"/>
    <mergeCell ref="A51:A52"/>
    <mergeCell ref="B51:B52"/>
    <mergeCell ref="C51:D51"/>
    <mergeCell ref="E51:F52"/>
    <mergeCell ref="G45:G46"/>
    <mergeCell ref="G73:H73"/>
    <mergeCell ref="G53:G54"/>
    <mergeCell ref="H53:H54"/>
    <mergeCell ref="G49:G50"/>
    <mergeCell ref="H49:H50"/>
    <mergeCell ref="G51:G52"/>
    <mergeCell ref="H51:H52"/>
    <mergeCell ref="G69:G70"/>
    <mergeCell ref="H69:H70"/>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1:H73"/>
  <sheetViews>
    <sheetView view="pageBreakPreview" zoomScaleSheetLayoutView="100" zoomScalePageLayoutView="0" workbookViewId="0" topLeftCell="A31">
      <selection activeCell="G35" sqref="G35:G36"/>
    </sheetView>
  </sheetViews>
  <sheetFormatPr defaultColWidth="9.00390625" defaultRowHeight="13.5"/>
  <cols>
    <col min="4" max="4" width="17.25390625" style="0" customWidth="1"/>
    <col min="7" max="7" width="10.625" style="0" customWidth="1"/>
    <col min="8" max="8" width="21.375" style="0" customWidth="1"/>
  </cols>
  <sheetData>
    <row r="1" spans="1:8" ht="14.25">
      <c r="A1" s="64" t="s">
        <v>33</v>
      </c>
      <c r="B1" s="64"/>
      <c r="C1" s="64"/>
      <c r="D1" s="64"/>
      <c r="E1" s="64"/>
      <c r="F1" s="64"/>
      <c r="G1" s="64"/>
      <c r="H1" s="64"/>
    </row>
    <row r="2" spans="5:6" ht="13.5">
      <c r="E2" s="9"/>
      <c r="F2" s="9" t="str">
        <f>'基礎データ'!C2</f>
        <v>ｺｳﾍﾞ ﾀﾛｳ</v>
      </c>
    </row>
    <row r="3" spans="3:7" ht="13.5">
      <c r="C3" s="13" t="s">
        <v>22</v>
      </c>
      <c r="D3" s="17" t="str">
        <f>'基礎データ'!A2</f>
        <v>001C001C</v>
      </c>
      <c r="E3" s="18" t="s">
        <v>15</v>
      </c>
      <c r="F3" s="14" t="str">
        <f>'基礎データ'!B2</f>
        <v>神戸　太郎</v>
      </c>
      <c r="G3" s="14"/>
    </row>
    <row r="4" spans="5:6" ht="13.5">
      <c r="E4" s="10"/>
      <c r="F4" s="10"/>
    </row>
    <row r="5" spans="1:8" ht="13.5">
      <c r="A5" s="16">
        <f>A9</f>
        <v>41944</v>
      </c>
      <c r="B5" t="s">
        <v>14</v>
      </c>
      <c r="D5" t="s">
        <v>40</v>
      </c>
      <c r="E5" s="98" t="str">
        <f>'基礎データ'!D2</f>
        <v>○○研究</v>
      </c>
      <c r="F5" s="98"/>
      <c r="G5" s="98"/>
      <c r="H5" s="98"/>
    </row>
    <row r="7" spans="1:8" ht="12.75" customHeight="1">
      <c r="A7" s="52" t="s">
        <v>0</v>
      </c>
      <c r="B7" s="54" t="s">
        <v>1</v>
      </c>
      <c r="C7" s="56" t="s">
        <v>2</v>
      </c>
      <c r="D7" s="57"/>
      <c r="E7" s="56" t="s">
        <v>8</v>
      </c>
      <c r="F7" s="60"/>
      <c r="G7" s="62" t="s">
        <v>41</v>
      </c>
      <c r="H7" s="65" t="s">
        <v>5</v>
      </c>
    </row>
    <row r="8" spans="1:8" ht="12.75" customHeight="1">
      <c r="A8" s="53"/>
      <c r="B8" s="55"/>
      <c r="C8" s="58"/>
      <c r="D8" s="59"/>
      <c r="E8" s="58"/>
      <c r="F8" s="61"/>
      <c r="G8" s="63"/>
      <c r="H8" s="66"/>
    </row>
    <row r="9" spans="1:8" ht="12.75" customHeight="1">
      <c r="A9" s="67">
        <v>41944</v>
      </c>
      <c r="B9" s="88" t="s">
        <v>55</v>
      </c>
      <c r="C9" s="96" t="s">
        <v>19</v>
      </c>
      <c r="D9" s="93"/>
      <c r="E9" s="71">
        <f>IF(Q9=0,"",IF(Q9&gt;8,"入力ミス",Q9))</f>
      </c>
      <c r="F9" s="72"/>
      <c r="G9" s="73"/>
      <c r="H9" s="95"/>
    </row>
    <row r="10" spans="1:8" ht="12.75" customHeight="1">
      <c r="A10" s="34"/>
      <c r="B10" s="35"/>
      <c r="C10" s="24" t="s">
        <v>6</v>
      </c>
      <c r="D10" s="25"/>
      <c r="E10" s="40"/>
      <c r="F10" s="41"/>
      <c r="G10" s="30"/>
      <c r="H10" s="87"/>
    </row>
    <row r="11" spans="1:8" ht="12.75" customHeight="1">
      <c r="A11" s="34">
        <f>A9+1</f>
        <v>41945</v>
      </c>
      <c r="B11" s="99" t="s">
        <v>43</v>
      </c>
      <c r="C11" s="92" t="s">
        <v>11</v>
      </c>
      <c r="D11" s="93"/>
      <c r="E11" s="48">
        <f>IF(Q11=0,"",IF(Q11&gt;8,"入力ミス",Q11))</f>
      </c>
      <c r="F11" s="49"/>
      <c r="G11" s="46"/>
      <c r="H11" s="91"/>
    </row>
    <row r="12" spans="1:8" ht="12.75" customHeight="1">
      <c r="A12" s="34"/>
      <c r="B12" s="35"/>
      <c r="C12" s="26" t="s">
        <v>6</v>
      </c>
      <c r="D12" s="25"/>
      <c r="E12" s="40"/>
      <c r="F12" s="41"/>
      <c r="G12" s="30"/>
      <c r="H12" s="87"/>
    </row>
    <row r="13" spans="1:8" ht="12.75" customHeight="1">
      <c r="A13" s="34">
        <f>A11+1</f>
        <v>41946</v>
      </c>
      <c r="B13" s="99" t="s">
        <v>44</v>
      </c>
      <c r="C13" s="94" t="s">
        <v>11</v>
      </c>
      <c r="D13" s="90"/>
      <c r="E13" s="38">
        <f>IF(Q13=0,"",IF(Q13&gt;8,"入力ミス",Q13))</f>
      </c>
      <c r="F13" s="39"/>
      <c r="G13" s="29"/>
      <c r="H13" s="86"/>
    </row>
    <row r="14" spans="1:8" ht="12.75" customHeight="1">
      <c r="A14" s="34"/>
      <c r="B14" s="35"/>
      <c r="C14" s="26" t="s">
        <v>6</v>
      </c>
      <c r="D14" s="25"/>
      <c r="E14" s="40"/>
      <c r="F14" s="41"/>
      <c r="G14" s="30"/>
      <c r="H14" s="87"/>
    </row>
    <row r="15" spans="1:8" ht="12.75" customHeight="1">
      <c r="A15" s="34">
        <f>A13+1</f>
        <v>41947</v>
      </c>
      <c r="B15" s="99" t="s">
        <v>45</v>
      </c>
      <c r="C15" s="94" t="s">
        <v>11</v>
      </c>
      <c r="D15" s="90"/>
      <c r="E15" s="48">
        <f>IF(Q15=0,"",IF(Q15&gt;8,"入力ミス",Q15))</f>
      </c>
      <c r="F15" s="49"/>
      <c r="G15" s="29"/>
      <c r="H15" s="91"/>
    </row>
    <row r="16" spans="1:8" ht="12.75" customHeight="1">
      <c r="A16" s="34"/>
      <c r="B16" s="35"/>
      <c r="C16" s="27" t="s">
        <v>6</v>
      </c>
      <c r="D16" s="28"/>
      <c r="E16" s="38"/>
      <c r="F16" s="39"/>
      <c r="G16" s="29"/>
      <c r="H16" s="86"/>
    </row>
    <row r="17" spans="1:8" ht="12.75" customHeight="1">
      <c r="A17" s="34">
        <f>A15+1</f>
        <v>41948</v>
      </c>
      <c r="B17" s="99" t="s">
        <v>46</v>
      </c>
      <c r="C17" s="92" t="s">
        <v>11</v>
      </c>
      <c r="D17" s="93"/>
      <c r="E17" s="48">
        <f>IF(Q17=0,"",IF(Q17&gt;8,"入力ミス",Q17))</f>
      </c>
      <c r="F17" s="49"/>
      <c r="G17" s="46"/>
      <c r="H17" s="91"/>
    </row>
    <row r="18" spans="1:8" ht="12.75" customHeight="1">
      <c r="A18" s="34"/>
      <c r="B18" s="35"/>
      <c r="C18" s="27" t="s">
        <v>6</v>
      </c>
      <c r="D18" s="28"/>
      <c r="E18" s="38"/>
      <c r="F18" s="39"/>
      <c r="G18" s="29"/>
      <c r="H18" s="86"/>
    </row>
    <row r="19" spans="1:8" ht="12.75" customHeight="1">
      <c r="A19" s="34">
        <f>A17+1</f>
        <v>41949</v>
      </c>
      <c r="B19" s="99" t="s">
        <v>47</v>
      </c>
      <c r="C19" s="92" t="s">
        <v>11</v>
      </c>
      <c r="D19" s="93"/>
      <c r="E19" s="48">
        <f>IF(Q19=0,"",IF(Q19&gt;8,"入力ミス",Q19))</f>
      </c>
      <c r="F19" s="49"/>
      <c r="G19" s="46"/>
      <c r="H19" s="91"/>
    </row>
    <row r="20" spans="1:8" ht="12.75" customHeight="1">
      <c r="A20" s="34"/>
      <c r="B20" s="35"/>
      <c r="C20" s="26" t="s">
        <v>6</v>
      </c>
      <c r="D20" s="25"/>
      <c r="E20" s="40"/>
      <c r="F20" s="41"/>
      <c r="G20" s="30"/>
      <c r="H20" s="87"/>
    </row>
    <row r="21" spans="1:8" ht="12.75" customHeight="1">
      <c r="A21" s="34">
        <f>A19+1</f>
        <v>41950</v>
      </c>
      <c r="B21" s="99" t="s">
        <v>48</v>
      </c>
      <c r="C21" s="94" t="s">
        <v>11</v>
      </c>
      <c r="D21" s="90"/>
      <c r="E21" s="38">
        <f>IF(Q21=0,"",IF(Q21&gt;8,"入力ミス",Q21))</f>
      </c>
      <c r="F21" s="39"/>
      <c r="G21" s="29"/>
      <c r="H21" s="86"/>
    </row>
    <row r="22" spans="1:8" ht="12.75" customHeight="1">
      <c r="A22" s="34"/>
      <c r="B22" s="35"/>
      <c r="C22" s="26" t="s">
        <v>6</v>
      </c>
      <c r="D22" s="25"/>
      <c r="E22" s="40"/>
      <c r="F22" s="41"/>
      <c r="G22" s="30"/>
      <c r="H22" s="87"/>
    </row>
    <row r="23" spans="1:8" ht="12.75" customHeight="1">
      <c r="A23" s="34">
        <f>A21+1</f>
        <v>41951</v>
      </c>
      <c r="B23" s="99" t="s">
        <v>42</v>
      </c>
      <c r="C23" s="92" t="s">
        <v>11</v>
      </c>
      <c r="D23" s="93"/>
      <c r="E23" s="48">
        <f>IF(Q23=0,"",IF(Q23&gt;8,"入力ミス",Q23))</f>
      </c>
      <c r="F23" s="49"/>
      <c r="G23" s="29"/>
      <c r="H23" s="91"/>
    </row>
    <row r="24" spans="1:8" ht="12.75" customHeight="1">
      <c r="A24" s="34"/>
      <c r="B24" s="35"/>
      <c r="C24" s="27" t="s">
        <v>6</v>
      </c>
      <c r="D24" s="28"/>
      <c r="E24" s="38"/>
      <c r="F24" s="39"/>
      <c r="G24" s="29"/>
      <c r="H24" s="86"/>
    </row>
    <row r="25" spans="1:8" ht="12.75" customHeight="1">
      <c r="A25" s="34">
        <f>A23+1</f>
        <v>41952</v>
      </c>
      <c r="B25" s="99" t="s">
        <v>43</v>
      </c>
      <c r="C25" s="92" t="s">
        <v>11</v>
      </c>
      <c r="D25" s="93"/>
      <c r="E25" s="48">
        <f>IF(Q25=0,"",IF(Q25&gt;8,"入力ミス",Q25))</f>
      </c>
      <c r="F25" s="49"/>
      <c r="G25" s="46"/>
      <c r="H25" s="91"/>
    </row>
    <row r="26" spans="1:8" ht="12.75" customHeight="1">
      <c r="A26" s="34"/>
      <c r="B26" s="35"/>
      <c r="C26" s="27" t="s">
        <v>6</v>
      </c>
      <c r="D26" s="28"/>
      <c r="E26" s="38"/>
      <c r="F26" s="39"/>
      <c r="G26" s="29"/>
      <c r="H26" s="86"/>
    </row>
    <row r="27" spans="1:8" ht="12.75" customHeight="1">
      <c r="A27" s="34">
        <f>A25+1</f>
        <v>41953</v>
      </c>
      <c r="B27" s="99" t="s">
        <v>44</v>
      </c>
      <c r="C27" s="92" t="s">
        <v>11</v>
      </c>
      <c r="D27" s="93"/>
      <c r="E27" s="48">
        <f>IF(Q27=0,"",IF(Q27&gt;8,"入力ミス",Q27))</f>
      </c>
      <c r="F27" s="49"/>
      <c r="G27" s="46"/>
      <c r="H27" s="91"/>
    </row>
    <row r="28" spans="1:8" ht="12.75" customHeight="1">
      <c r="A28" s="34"/>
      <c r="B28" s="35"/>
      <c r="C28" s="26" t="s">
        <v>6</v>
      </c>
      <c r="D28" s="25"/>
      <c r="E28" s="40"/>
      <c r="F28" s="41"/>
      <c r="G28" s="30"/>
      <c r="H28" s="87"/>
    </row>
    <row r="29" spans="1:8" ht="12.75" customHeight="1">
      <c r="A29" s="34">
        <f>A27+1</f>
        <v>41954</v>
      </c>
      <c r="B29" s="99" t="s">
        <v>45</v>
      </c>
      <c r="C29" s="94" t="s">
        <v>11</v>
      </c>
      <c r="D29" s="90"/>
      <c r="E29" s="38">
        <f>IF(Q29=0,"",IF(Q29&gt;8,"入力ミス",Q29))</f>
      </c>
      <c r="F29" s="39"/>
      <c r="G29" s="29"/>
      <c r="H29" s="86"/>
    </row>
    <row r="30" spans="1:8" ht="12.75" customHeight="1">
      <c r="A30" s="34"/>
      <c r="B30" s="35"/>
      <c r="C30" s="26" t="s">
        <v>6</v>
      </c>
      <c r="D30" s="25"/>
      <c r="E30" s="40"/>
      <c r="F30" s="41"/>
      <c r="G30" s="30"/>
      <c r="H30" s="87"/>
    </row>
    <row r="31" spans="1:8" ht="12.75" customHeight="1">
      <c r="A31" s="34">
        <f>A29+1</f>
        <v>41955</v>
      </c>
      <c r="B31" s="99" t="s">
        <v>46</v>
      </c>
      <c r="C31" s="92" t="s">
        <v>11</v>
      </c>
      <c r="D31" s="93"/>
      <c r="E31" s="48">
        <f>IF(Q31=0,"",IF(Q31&gt;8,"入力ミス",Q31))</f>
      </c>
      <c r="F31" s="49"/>
      <c r="G31" s="46"/>
      <c r="H31" s="91"/>
    </row>
    <row r="32" spans="1:8" ht="12.75" customHeight="1">
      <c r="A32" s="34"/>
      <c r="B32" s="35"/>
      <c r="C32" s="27" t="s">
        <v>6</v>
      </c>
      <c r="D32" s="28"/>
      <c r="E32" s="38"/>
      <c r="F32" s="39"/>
      <c r="G32" s="29"/>
      <c r="H32" s="86"/>
    </row>
    <row r="33" spans="1:8" ht="12.75" customHeight="1">
      <c r="A33" s="34">
        <f>A31+1</f>
        <v>41956</v>
      </c>
      <c r="B33" s="99" t="s">
        <v>47</v>
      </c>
      <c r="C33" s="92" t="s">
        <v>11</v>
      </c>
      <c r="D33" s="93"/>
      <c r="E33" s="48">
        <f>IF(Q33=0,"",IF(Q33&gt;8,"入力ミス",Q33))</f>
      </c>
      <c r="F33" s="49"/>
      <c r="G33" s="46"/>
      <c r="H33" s="91"/>
    </row>
    <row r="34" spans="1:8" ht="12.75" customHeight="1">
      <c r="A34" s="34"/>
      <c r="B34" s="35"/>
      <c r="C34" s="27" t="s">
        <v>6</v>
      </c>
      <c r="D34" s="28"/>
      <c r="E34" s="38"/>
      <c r="F34" s="39"/>
      <c r="G34" s="29"/>
      <c r="H34" s="86"/>
    </row>
    <row r="35" spans="1:8" ht="12.75" customHeight="1">
      <c r="A35" s="34">
        <f>A33+1</f>
        <v>41957</v>
      </c>
      <c r="B35" s="99" t="s">
        <v>48</v>
      </c>
      <c r="C35" s="92" t="s">
        <v>11</v>
      </c>
      <c r="D35" s="93"/>
      <c r="E35" s="48">
        <f>IF(Q35=0,"",IF(Q35&gt;8,"入力ミス",Q35))</f>
      </c>
      <c r="F35" s="49"/>
      <c r="G35" s="46"/>
      <c r="H35" s="91"/>
    </row>
    <row r="36" spans="1:8" ht="12.75" customHeight="1">
      <c r="A36" s="34"/>
      <c r="B36" s="35"/>
      <c r="C36" s="26" t="s">
        <v>6</v>
      </c>
      <c r="D36" s="25"/>
      <c r="E36" s="40"/>
      <c r="F36" s="41"/>
      <c r="G36" s="30"/>
      <c r="H36" s="87"/>
    </row>
    <row r="37" spans="1:8" ht="12.75" customHeight="1">
      <c r="A37" s="34">
        <f>A35+1</f>
        <v>41958</v>
      </c>
      <c r="B37" s="99" t="s">
        <v>42</v>
      </c>
      <c r="C37" s="94" t="s">
        <v>11</v>
      </c>
      <c r="D37" s="90"/>
      <c r="E37" s="38">
        <f>IF(Q37=0,"",IF(Q37&gt;8,"入力ミス",Q37))</f>
      </c>
      <c r="F37" s="39"/>
      <c r="G37" s="29"/>
      <c r="H37" s="86"/>
    </row>
    <row r="38" spans="1:8" ht="12.75" customHeight="1">
      <c r="A38" s="34"/>
      <c r="B38" s="35"/>
      <c r="C38" s="26" t="s">
        <v>6</v>
      </c>
      <c r="D38" s="25"/>
      <c r="E38" s="40"/>
      <c r="F38" s="41"/>
      <c r="G38" s="30"/>
      <c r="H38" s="87"/>
    </row>
    <row r="39" spans="1:8" ht="12.75" customHeight="1">
      <c r="A39" s="34">
        <f>A37+1</f>
        <v>41959</v>
      </c>
      <c r="B39" s="99" t="s">
        <v>43</v>
      </c>
      <c r="C39" s="92" t="s">
        <v>11</v>
      </c>
      <c r="D39" s="93"/>
      <c r="E39" s="48">
        <f>IF(Q39=0,"",IF(Q39&gt;8,"入力ミス",Q39))</f>
      </c>
      <c r="F39" s="49"/>
      <c r="G39" s="46"/>
      <c r="H39" s="91"/>
    </row>
    <row r="40" spans="1:8" ht="12.75" customHeight="1">
      <c r="A40" s="34"/>
      <c r="B40" s="35"/>
      <c r="C40" s="27" t="s">
        <v>6</v>
      </c>
      <c r="D40" s="28"/>
      <c r="E40" s="38"/>
      <c r="F40" s="39"/>
      <c r="G40" s="29"/>
      <c r="H40" s="86"/>
    </row>
    <row r="41" spans="1:8" ht="12.75" customHeight="1">
      <c r="A41" s="34">
        <f>A39+1</f>
        <v>41960</v>
      </c>
      <c r="B41" s="99" t="s">
        <v>44</v>
      </c>
      <c r="C41" s="92" t="s">
        <v>11</v>
      </c>
      <c r="D41" s="93"/>
      <c r="E41" s="48">
        <f>IF(Q41=0,"",IF(Q41&gt;8,"入力ミス",Q41))</f>
      </c>
      <c r="F41" s="49"/>
      <c r="G41" s="46"/>
      <c r="H41" s="91"/>
    </row>
    <row r="42" spans="1:8" ht="12.75" customHeight="1">
      <c r="A42" s="34"/>
      <c r="B42" s="35"/>
      <c r="C42" s="27" t="s">
        <v>6</v>
      </c>
      <c r="D42" s="28"/>
      <c r="E42" s="38"/>
      <c r="F42" s="39"/>
      <c r="G42" s="29"/>
      <c r="H42" s="86"/>
    </row>
    <row r="43" spans="1:8" ht="12.75" customHeight="1">
      <c r="A43" s="34">
        <f>A41+1</f>
        <v>41961</v>
      </c>
      <c r="B43" s="99" t="s">
        <v>45</v>
      </c>
      <c r="C43" s="92" t="s">
        <v>11</v>
      </c>
      <c r="D43" s="93"/>
      <c r="E43" s="48">
        <f>IF(Q43=0,"",IF(Q43&gt;8,"入力ミス",Q43))</f>
      </c>
      <c r="F43" s="49"/>
      <c r="G43" s="46"/>
      <c r="H43" s="91"/>
    </row>
    <row r="44" spans="1:8" ht="12.75" customHeight="1">
      <c r="A44" s="34"/>
      <c r="B44" s="35"/>
      <c r="C44" s="26" t="s">
        <v>6</v>
      </c>
      <c r="D44" s="25"/>
      <c r="E44" s="40"/>
      <c r="F44" s="41"/>
      <c r="G44" s="30"/>
      <c r="H44" s="87"/>
    </row>
    <row r="45" spans="1:8" ht="12.75" customHeight="1">
      <c r="A45" s="34">
        <f>A43+1</f>
        <v>41962</v>
      </c>
      <c r="B45" s="99" t="s">
        <v>46</v>
      </c>
      <c r="C45" s="94" t="s">
        <v>11</v>
      </c>
      <c r="D45" s="90"/>
      <c r="E45" s="38">
        <f>IF(Q45=0,"",IF(Q45&gt;8,"入力ミス",Q45))</f>
      </c>
      <c r="F45" s="39"/>
      <c r="G45" s="29"/>
      <c r="H45" s="86"/>
    </row>
    <row r="46" spans="1:8" ht="12.75" customHeight="1">
      <c r="A46" s="34"/>
      <c r="B46" s="35"/>
      <c r="C46" s="26" t="s">
        <v>6</v>
      </c>
      <c r="D46" s="25"/>
      <c r="E46" s="40"/>
      <c r="F46" s="41"/>
      <c r="G46" s="30"/>
      <c r="H46" s="86"/>
    </row>
    <row r="47" spans="1:8" ht="12.75" customHeight="1">
      <c r="A47" s="34">
        <f>A45+1</f>
        <v>41963</v>
      </c>
      <c r="B47" s="99" t="s">
        <v>47</v>
      </c>
      <c r="C47" s="92" t="s">
        <v>11</v>
      </c>
      <c r="D47" s="93"/>
      <c r="E47" s="48">
        <f>IF(Q47=0,"",IF(Q47&gt;8,"入力ミス",Q47))</f>
      </c>
      <c r="F47" s="49"/>
      <c r="G47" s="46"/>
      <c r="H47" s="91"/>
    </row>
    <row r="48" spans="1:8" ht="12.75" customHeight="1">
      <c r="A48" s="34"/>
      <c r="B48" s="35"/>
      <c r="C48" s="27" t="s">
        <v>6</v>
      </c>
      <c r="D48" s="28"/>
      <c r="E48" s="38"/>
      <c r="F48" s="39"/>
      <c r="G48" s="29"/>
      <c r="H48" s="86"/>
    </row>
    <row r="49" spans="1:8" ht="12.75" customHeight="1">
      <c r="A49" s="34">
        <f>A47+1</f>
        <v>41964</v>
      </c>
      <c r="B49" s="99" t="s">
        <v>48</v>
      </c>
      <c r="C49" s="92" t="s">
        <v>11</v>
      </c>
      <c r="D49" s="93"/>
      <c r="E49" s="48">
        <f>IF(Q49=0,"",IF(Q49&gt;8,"入力ミス",Q49))</f>
      </c>
      <c r="F49" s="49"/>
      <c r="G49" s="46"/>
      <c r="H49" s="91"/>
    </row>
    <row r="50" spans="1:8" ht="12.75" customHeight="1">
      <c r="A50" s="34"/>
      <c r="B50" s="35"/>
      <c r="C50" s="27" t="s">
        <v>6</v>
      </c>
      <c r="D50" s="28"/>
      <c r="E50" s="38"/>
      <c r="F50" s="39"/>
      <c r="G50" s="29"/>
      <c r="H50" s="86"/>
    </row>
    <row r="51" spans="1:8" ht="12.75" customHeight="1">
      <c r="A51" s="34">
        <f>A49+1</f>
        <v>41965</v>
      </c>
      <c r="B51" s="99" t="s">
        <v>42</v>
      </c>
      <c r="C51" s="92" t="s">
        <v>11</v>
      </c>
      <c r="D51" s="93"/>
      <c r="E51" s="48">
        <f>IF(Q51=0,"",IF(Q51&gt;8,"入力ミス",Q51))</f>
      </c>
      <c r="F51" s="49"/>
      <c r="G51" s="46"/>
      <c r="H51" s="91"/>
    </row>
    <row r="52" spans="1:8" ht="12.75" customHeight="1">
      <c r="A52" s="34"/>
      <c r="B52" s="35"/>
      <c r="C52" s="26" t="s">
        <v>6</v>
      </c>
      <c r="D52" s="25"/>
      <c r="E52" s="40"/>
      <c r="F52" s="41"/>
      <c r="G52" s="30"/>
      <c r="H52" s="87"/>
    </row>
    <row r="53" spans="1:8" ht="12.75" customHeight="1">
      <c r="A53" s="34">
        <f>A51+1</f>
        <v>41966</v>
      </c>
      <c r="B53" s="99" t="s">
        <v>43</v>
      </c>
      <c r="C53" s="94" t="s">
        <v>11</v>
      </c>
      <c r="D53" s="90"/>
      <c r="E53" s="38">
        <f>IF(Q53=0,"",IF(Q53&gt;8,"入力ミス",Q53))</f>
      </c>
      <c r="F53" s="39"/>
      <c r="G53" s="29"/>
      <c r="H53" s="86"/>
    </row>
    <row r="54" spans="1:8" ht="12.75" customHeight="1">
      <c r="A54" s="34"/>
      <c r="B54" s="35"/>
      <c r="C54" s="26" t="s">
        <v>6</v>
      </c>
      <c r="D54" s="25"/>
      <c r="E54" s="40"/>
      <c r="F54" s="41"/>
      <c r="G54" s="30"/>
      <c r="H54" s="86"/>
    </row>
    <row r="55" spans="1:8" ht="12.75" customHeight="1">
      <c r="A55" s="34">
        <f>A53+1</f>
        <v>41967</v>
      </c>
      <c r="B55" s="99" t="s">
        <v>44</v>
      </c>
      <c r="C55" s="92" t="s">
        <v>11</v>
      </c>
      <c r="D55" s="93"/>
      <c r="E55" s="48">
        <f>IF(Q55=0,"",IF(Q55&gt;8,"入力ミス",Q55))</f>
      </c>
      <c r="F55" s="49"/>
      <c r="G55" s="46"/>
      <c r="H55" s="91"/>
    </row>
    <row r="56" spans="1:8" ht="12.75" customHeight="1">
      <c r="A56" s="34"/>
      <c r="B56" s="35"/>
      <c r="C56" s="27" t="s">
        <v>6</v>
      </c>
      <c r="D56" s="28"/>
      <c r="E56" s="38"/>
      <c r="F56" s="39"/>
      <c r="G56" s="29"/>
      <c r="H56" s="86"/>
    </row>
    <row r="57" spans="1:8" ht="12.75" customHeight="1">
      <c r="A57" s="34">
        <f>A55+1</f>
        <v>41968</v>
      </c>
      <c r="B57" s="99" t="s">
        <v>45</v>
      </c>
      <c r="C57" s="92" t="s">
        <v>11</v>
      </c>
      <c r="D57" s="93"/>
      <c r="E57" s="48">
        <f>IF(Q57=0,"",IF(Q57&gt;8,"入力ミス",Q57))</f>
      </c>
      <c r="F57" s="49"/>
      <c r="G57" s="46"/>
      <c r="H57" s="91"/>
    </row>
    <row r="58" spans="1:8" ht="12.75" customHeight="1">
      <c r="A58" s="34"/>
      <c r="B58" s="35"/>
      <c r="C58" s="27" t="s">
        <v>6</v>
      </c>
      <c r="D58" s="28"/>
      <c r="E58" s="38"/>
      <c r="F58" s="39"/>
      <c r="G58" s="29"/>
      <c r="H58" s="86"/>
    </row>
    <row r="59" spans="1:8" ht="12.75" customHeight="1">
      <c r="A59" s="34">
        <f>A57+1</f>
        <v>41969</v>
      </c>
      <c r="B59" s="99" t="s">
        <v>46</v>
      </c>
      <c r="C59" s="92" t="s">
        <v>11</v>
      </c>
      <c r="D59" s="93"/>
      <c r="E59" s="48">
        <f>IF(Q59=0,"",IF(Q59&gt;8,"入力ミス",Q59))</f>
      </c>
      <c r="F59" s="49"/>
      <c r="G59" s="46"/>
      <c r="H59" s="91"/>
    </row>
    <row r="60" spans="1:8" ht="12.75" customHeight="1">
      <c r="A60" s="34"/>
      <c r="B60" s="35"/>
      <c r="C60" s="26" t="s">
        <v>6</v>
      </c>
      <c r="D60" s="25"/>
      <c r="E60" s="40"/>
      <c r="F60" s="41"/>
      <c r="G60" s="30"/>
      <c r="H60" s="87"/>
    </row>
    <row r="61" spans="1:8" ht="12.75" customHeight="1">
      <c r="A61" s="34">
        <f>A59+1</f>
        <v>41970</v>
      </c>
      <c r="B61" s="99" t="s">
        <v>47</v>
      </c>
      <c r="C61" s="94" t="s">
        <v>11</v>
      </c>
      <c r="D61" s="90"/>
      <c r="E61" s="38">
        <f>IF(Q61=0,"",IF(Q61&gt;8,"入力ミス",Q61))</f>
      </c>
      <c r="F61" s="39"/>
      <c r="G61" s="29"/>
      <c r="H61" s="86"/>
    </row>
    <row r="62" spans="1:8" ht="12.75" customHeight="1">
      <c r="A62" s="34"/>
      <c r="B62" s="35"/>
      <c r="C62" s="26" t="s">
        <v>6</v>
      </c>
      <c r="D62" s="25"/>
      <c r="E62" s="40"/>
      <c r="F62" s="41"/>
      <c r="G62" s="30"/>
      <c r="H62" s="87"/>
    </row>
    <row r="63" spans="1:8" ht="12.75" customHeight="1">
      <c r="A63" s="34">
        <f>A61+1</f>
        <v>41971</v>
      </c>
      <c r="B63" s="99" t="s">
        <v>48</v>
      </c>
      <c r="C63" s="92" t="s">
        <v>11</v>
      </c>
      <c r="D63" s="93"/>
      <c r="E63" s="38">
        <f>IF(Q63=0,"",IF(Q63&gt;8,"入力ミス",Q63))</f>
      </c>
      <c r="F63" s="39"/>
      <c r="G63" s="29"/>
      <c r="H63" s="91"/>
    </row>
    <row r="64" spans="1:8" ht="12.75" customHeight="1">
      <c r="A64" s="34"/>
      <c r="B64" s="35"/>
      <c r="C64" s="27" t="s">
        <v>6</v>
      </c>
      <c r="D64" s="28"/>
      <c r="E64" s="38"/>
      <c r="F64" s="39"/>
      <c r="G64" s="29"/>
      <c r="H64" s="86"/>
    </row>
    <row r="65" spans="1:8" ht="12.75" customHeight="1">
      <c r="A65" s="33">
        <f>IF(DAY(A63+1)=1,"",A63+1)</f>
        <v>41972</v>
      </c>
      <c r="B65" s="99" t="s">
        <v>42</v>
      </c>
      <c r="C65" s="96" t="s">
        <v>11</v>
      </c>
      <c r="D65" s="93"/>
      <c r="E65" s="48">
        <f>IF(Q65=0,"",IF(Q65&gt;8,"入力ミス",Q65))</f>
      </c>
      <c r="F65" s="49"/>
      <c r="G65" s="46"/>
      <c r="H65" s="91"/>
    </row>
    <row r="66" spans="1:8" ht="12.75" customHeight="1">
      <c r="A66" s="34"/>
      <c r="B66" s="35"/>
      <c r="C66" s="24" t="s">
        <v>6</v>
      </c>
      <c r="D66" s="25"/>
      <c r="E66" s="40"/>
      <c r="F66" s="41"/>
      <c r="G66" s="30"/>
      <c r="H66" s="87"/>
    </row>
    <row r="67" spans="1:8" ht="12.75" customHeight="1">
      <c r="A67" s="33">
        <f>IF(A65="","",IF(DAY(A65+1)=1,"",A65+1))</f>
        <v>41973</v>
      </c>
      <c r="B67" s="99" t="s">
        <v>43</v>
      </c>
      <c r="C67" s="89" t="s">
        <v>11</v>
      </c>
      <c r="D67" s="90"/>
      <c r="E67" s="38">
        <f>IF(Q67=0,"",IF(Q67&gt;8,"入力ミス",Q67))</f>
      </c>
      <c r="F67" s="39"/>
      <c r="G67" s="29"/>
      <c r="H67" s="86"/>
    </row>
    <row r="68" spans="1:8" ht="12.75" customHeight="1">
      <c r="A68" s="34"/>
      <c r="B68" s="35"/>
      <c r="C68" s="24" t="s">
        <v>6</v>
      </c>
      <c r="D68" s="25"/>
      <c r="E68" s="40"/>
      <c r="F68" s="41"/>
      <c r="G68" s="30"/>
      <c r="H68" s="87"/>
    </row>
    <row r="69" spans="1:8" ht="12.75" customHeight="1">
      <c r="A69" s="33">
        <f>IF(A67="","",IF(DAY(A67+1)=1,"",A67+1))</f>
      </c>
      <c r="B69" s="35">
        <f>IF(A69="","",WEEKDAY(A69))</f>
      </c>
      <c r="C69" s="96" t="s">
        <v>11</v>
      </c>
      <c r="D69" s="93"/>
      <c r="E69" s="38">
        <f>IF(Q69=0,"",IF(Q69&gt;8,"入力ミス",Q69))</f>
      </c>
      <c r="F69" s="39"/>
      <c r="G69" s="29"/>
      <c r="H69" s="91"/>
    </row>
    <row r="70" spans="1:8" ht="12.75" customHeight="1">
      <c r="A70" s="80"/>
      <c r="B70" s="81"/>
      <c r="C70" s="24" t="s">
        <v>6</v>
      </c>
      <c r="D70" s="25"/>
      <c r="E70" s="40"/>
      <c r="F70" s="41"/>
      <c r="G70" s="30"/>
      <c r="H70" s="97"/>
    </row>
    <row r="71" spans="1:8" ht="12.75" customHeight="1">
      <c r="A71" s="2"/>
      <c r="B71" s="3"/>
      <c r="C71" s="3"/>
      <c r="D71" s="5" t="s">
        <v>3</v>
      </c>
      <c r="E71" s="76"/>
      <c r="F71" s="77"/>
      <c r="G71" s="6" t="s">
        <v>7</v>
      </c>
      <c r="H71" s="4"/>
    </row>
    <row r="72" spans="1:8" ht="36" customHeight="1">
      <c r="A72" s="78" t="s">
        <v>36</v>
      </c>
      <c r="B72" s="79"/>
      <c r="C72" s="79"/>
      <c r="D72" s="79"/>
      <c r="E72" s="79"/>
      <c r="F72" s="79"/>
      <c r="G72" s="79"/>
      <c r="H72" s="79"/>
    </row>
    <row r="73" spans="1:8" ht="13.5">
      <c r="A73" s="1"/>
      <c r="B73" s="1"/>
      <c r="C73" s="1"/>
      <c r="D73" s="83" t="s">
        <v>10</v>
      </c>
      <c r="E73" s="83"/>
      <c r="F73" s="1" t="s">
        <v>4</v>
      </c>
      <c r="G73" s="85" t="str">
        <f>'基礎データ'!E2</f>
        <v>○○　○○</v>
      </c>
      <c r="H73" s="85"/>
    </row>
  </sheetData>
  <sheetProtection selectLockedCells="1"/>
  <mergeCells count="198">
    <mergeCell ref="E5:H5"/>
    <mergeCell ref="G73:H73"/>
    <mergeCell ref="G53:G54"/>
    <mergeCell ref="H53:H54"/>
    <mergeCell ref="G49:G50"/>
    <mergeCell ref="H49:H50"/>
    <mergeCell ref="G51:G52"/>
    <mergeCell ref="H51:H52"/>
    <mergeCell ref="E45:F46"/>
    <mergeCell ref="G45:G46"/>
    <mergeCell ref="A51:A52"/>
    <mergeCell ref="B51:B52"/>
    <mergeCell ref="C51:D51"/>
    <mergeCell ref="E51:F52"/>
    <mergeCell ref="A49:A50"/>
    <mergeCell ref="B49:B50"/>
    <mergeCell ref="C49:D49"/>
    <mergeCell ref="E49:F50"/>
    <mergeCell ref="H45:H46"/>
    <mergeCell ref="A47:A48"/>
    <mergeCell ref="B47:B48"/>
    <mergeCell ref="C47:D47"/>
    <mergeCell ref="E47:F48"/>
    <mergeCell ref="G47:G48"/>
    <mergeCell ref="H47:H48"/>
    <mergeCell ref="H65:H66"/>
    <mergeCell ref="A43:A44"/>
    <mergeCell ref="B43:B44"/>
    <mergeCell ref="C43:D43"/>
    <mergeCell ref="E43:F44"/>
    <mergeCell ref="G43:G44"/>
    <mergeCell ref="H43:H44"/>
    <mergeCell ref="A45:A46"/>
    <mergeCell ref="B45:B46"/>
    <mergeCell ref="C45:D45"/>
    <mergeCell ref="B65:B66"/>
    <mergeCell ref="C65:D65"/>
    <mergeCell ref="E65:F66"/>
    <mergeCell ref="G65:G66"/>
    <mergeCell ref="G39:G40"/>
    <mergeCell ref="H39:H40"/>
    <mergeCell ref="G41:G42"/>
    <mergeCell ref="H41:H42"/>
    <mergeCell ref="B55:B56"/>
    <mergeCell ref="C55:D55"/>
    <mergeCell ref="D73:E73"/>
    <mergeCell ref="A39:A40"/>
    <mergeCell ref="B39:B40"/>
    <mergeCell ref="C39:D39"/>
    <mergeCell ref="E39:F40"/>
    <mergeCell ref="A41:A42"/>
    <mergeCell ref="B41:B42"/>
    <mergeCell ref="C41:D41"/>
    <mergeCell ref="E41:F42"/>
    <mergeCell ref="A65:A66"/>
    <mergeCell ref="G69:G70"/>
    <mergeCell ref="H69:H70"/>
    <mergeCell ref="E71:F71"/>
    <mergeCell ref="A72:H72"/>
    <mergeCell ref="A69:A70"/>
    <mergeCell ref="B69:B70"/>
    <mergeCell ref="C69:D69"/>
    <mergeCell ref="E69:F70"/>
    <mergeCell ref="G37:G38"/>
    <mergeCell ref="H37:H38"/>
    <mergeCell ref="A35:A36"/>
    <mergeCell ref="B35:B36"/>
    <mergeCell ref="A37:A38"/>
    <mergeCell ref="B37:B38"/>
    <mergeCell ref="C37:D37"/>
    <mergeCell ref="E37:F38"/>
    <mergeCell ref="C35:D35"/>
    <mergeCell ref="E35:F36"/>
    <mergeCell ref="G31:G32"/>
    <mergeCell ref="H31:H32"/>
    <mergeCell ref="G33:G34"/>
    <mergeCell ref="H33:H34"/>
    <mergeCell ref="G35:G36"/>
    <mergeCell ref="H35:H36"/>
    <mergeCell ref="A33:A34"/>
    <mergeCell ref="B33:B34"/>
    <mergeCell ref="C33:D33"/>
    <mergeCell ref="E33:F34"/>
    <mergeCell ref="A31:A32"/>
    <mergeCell ref="B31:B32"/>
    <mergeCell ref="C31:D31"/>
    <mergeCell ref="E31:F32"/>
    <mergeCell ref="G29:G30"/>
    <mergeCell ref="H29:H30"/>
    <mergeCell ref="A27:A28"/>
    <mergeCell ref="B27:B28"/>
    <mergeCell ref="A29:A30"/>
    <mergeCell ref="B29:B30"/>
    <mergeCell ref="C29:D29"/>
    <mergeCell ref="E29:F30"/>
    <mergeCell ref="C27:D27"/>
    <mergeCell ref="E27:F28"/>
    <mergeCell ref="G23:G24"/>
    <mergeCell ref="H23:H24"/>
    <mergeCell ref="G25:G26"/>
    <mergeCell ref="H25:H26"/>
    <mergeCell ref="G27:G28"/>
    <mergeCell ref="H27:H28"/>
    <mergeCell ref="A25:A26"/>
    <mergeCell ref="B25:B26"/>
    <mergeCell ref="C25:D25"/>
    <mergeCell ref="E25:F26"/>
    <mergeCell ref="A23:A24"/>
    <mergeCell ref="B23:B24"/>
    <mergeCell ref="C23:D23"/>
    <mergeCell ref="E23:F24"/>
    <mergeCell ref="G21:G22"/>
    <mergeCell ref="H21:H22"/>
    <mergeCell ref="A19:A20"/>
    <mergeCell ref="B19:B20"/>
    <mergeCell ref="A21:A22"/>
    <mergeCell ref="B21:B22"/>
    <mergeCell ref="C21:D21"/>
    <mergeCell ref="E21:F22"/>
    <mergeCell ref="C19:D19"/>
    <mergeCell ref="E19:F20"/>
    <mergeCell ref="G15:G16"/>
    <mergeCell ref="H15:H16"/>
    <mergeCell ref="G17:G18"/>
    <mergeCell ref="H17:H18"/>
    <mergeCell ref="G19:G20"/>
    <mergeCell ref="H19:H20"/>
    <mergeCell ref="A17:A18"/>
    <mergeCell ref="B17:B18"/>
    <mergeCell ref="C17:D17"/>
    <mergeCell ref="E17:F18"/>
    <mergeCell ref="A15:A16"/>
    <mergeCell ref="B15:B16"/>
    <mergeCell ref="C15:D15"/>
    <mergeCell ref="E15:F16"/>
    <mergeCell ref="G11:G12"/>
    <mergeCell ref="H11:H12"/>
    <mergeCell ref="A13:A14"/>
    <mergeCell ref="B13:B14"/>
    <mergeCell ref="C13:D13"/>
    <mergeCell ref="E13:F14"/>
    <mergeCell ref="G13:G14"/>
    <mergeCell ref="H13:H14"/>
    <mergeCell ref="A11:A12"/>
    <mergeCell ref="B11:B12"/>
    <mergeCell ref="C11:D11"/>
    <mergeCell ref="E11:F12"/>
    <mergeCell ref="G7:G8"/>
    <mergeCell ref="A1:H1"/>
    <mergeCell ref="H7:H8"/>
    <mergeCell ref="A9:A10"/>
    <mergeCell ref="B9:B10"/>
    <mergeCell ref="C9:D9"/>
    <mergeCell ref="E9:F10"/>
    <mergeCell ref="G9:G10"/>
    <mergeCell ref="H9:H10"/>
    <mergeCell ref="A7:A8"/>
    <mergeCell ref="B7:B8"/>
    <mergeCell ref="C7:D8"/>
    <mergeCell ref="E7:F8"/>
    <mergeCell ref="G55:G56"/>
    <mergeCell ref="H55:H56"/>
    <mergeCell ref="A53:A54"/>
    <mergeCell ref="B53:B54"/>
    <mergeCell ref="A55:A56"/>
    <mergeCell ref="E55:F56"/>
    <mergeCell ref="C53:D53"/>
    <mergeCell ref="E53:F54"/>
    <mergeCell ref="A57:A58"/>
    <mergeCell ref="B57:B58"/>
    <mergeCell ref="C57:D57"/>
    <mergeCell ref="E57:F58"/>
    <mergeCell ref="A59:A60"/>
    <mergeCell ref="B59:B60"/>
    <mergeCell ref="C59:D59"/>
    <mergeCell ref="E59:F60"/>
    <mergeCell ref="A61:A62"/>
    <mergeCell ref="B61:B62"/>
    <mergeCell ref="G57:G58"/>
    <mergeCell ref="H57:H58"/>
    <mergeCell ref="G59:G60"/>
    <mergeCell ref="H59:H60"/>
    <mergeCell ref="G63:G64"/>
    <mergeCell ref="H63:H64"/>
    <mergeCell ref="G61:G62"/>
    <mergeCell ref="H61:H62"/>
    <mergeCell ref="A63:A64"/>
    <mergeCell ref="B63:B64"/>
    <mergeCell ref="C63:D63"/>
    <mergeCell ref="E63:F64"/>
    <mergeCell ref="C61:D61"/>
    <mergeCell ref="E61:F62"/>
    <mergeCell ref="G67:G68"/>
    <mergeCell ref="H67:H68"/>
    <mergeCell ref="A67:A68"/>
    <mergeCell ref="B67:B68"/>
    <mergeCell ref="C67:D67"/>
    <mergeCell ref="E67:F68"/>
  </mergeCells>
  <conditionalFormatting sqref="E7:F73">
    <cfRule type="cellIs" priority="1" dxfId="12" operator="equal" stopIfTrue="1">
      <formula>"入力ミス"</formula>
    </cfRule>
  </conditionalFormatting>
  <printOptions/>
  <pageMargins left="0.7874015748031497" right="0.7874015748031497" top="0.3937007874015748" bottom="0.1968503937007874" header="0.5118110236220472" footer="0.5118110236220472"/>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is-syomu-02-07</cp:lastModifiedBy>
  <cp:lastPrinted>2011-03-30T02:58:43Z</cp:lastPrinted>
  <dcterms:created xsi:type="dcterms:W3CDTF">2003-09-26T00:17:46Z</dcterms:created>
  <dcterms:modified xsi:type="dcterms:W3CDTF">2017-04-05T04:46:21Z</dcterms:modified>
  <cp:category/>
  <cp:version/>
  <cp:contentType/>
  <cp:contentStatus/>
</cp:coreProperties>
</file>